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10" windowWidth="28455" windowHeight="12210" activeTab="2"/>
  </bookViews>
  <sheets>
    <sheet name="на 01.04.2021" sheetId="1" r:id="rId1"/>
    <sheet name="на 01.07.2021" sheetId="2" r:id="rId2"/>
    <sheet name="на 01.10.2021" sheetId="3" r:id="rId3"/>
  </sheets>
  <definedNames>
    <definedName name="_xlnm.Print_Titles" localSheetId="0">'на 01.04.2021'!$6:$7</definedName>
  </definedNames>
  <calcPr fullCalcOnLoad="1"/>
</workbook>
</file>

<file path=xl/sharedStrings.xml><?xml version="1.0" encoding="utf-8"?>
<sst xmlns="http://schemas.openxmlformats.org/spreadsheetml/2006/main" count="118" uniqueCount="36">
  <si>
    <t>Единица измерения: руб.</t>
  </si>
  <si>
    <t>Наименование показателя</t>
  </si>
  <si>
    <t/>
  </si>
  <si>
    <t xml:space="preserve">    Муниципальная программа городского округа Кинешма "Развитие образования городского округа Кинешма"</t>
  </si>
  <si>
    <t xml:space="preserve">    Муниципальная программа городского округа Кинешма "Культура городского округа Кинешма"</t>
  </si>
  <si>
    <t xml:space="preserve">    Муниципальная программа городского округа Кинешма "Развитие физической культуры и спорта в городском округе Кинешма"</t>
  </si>
  <si>
    <t xml:space="preserve">    Муниципальная программа городского округа Кинешма "Реализация социальной и молодежной политики в городском округе Кинешма</t>
  </si>
  <si>
    <t xml:space="preserve">    Муниципальная программа городского округа Кинешма "Обеспечение качественным жильем, услугами жилищно-коммунального хозяйства населения городского округа Кинешма"</t>
  </si>
  <si>
    <t xml:space="preserve">    Муниципальная программа городского округа Кинешма "Развитие транспортной системы в городском округе Кинешма"</t>
  </si>
  <si>
    <t xml:space="preserve">    Муниципальная программа городского округа Кинешма "Поддержка и развитие малого предпринимательства в городском округе Кинешма"</t>
  </si>
  <si>
    <t xml:space="preserve">    Муниципальная программа городского округа Кинешма "Защита населения и территорий от чрезвычайных ситуаций, обеспечение пожарной безопасности и безопасности людей"</t>
  </si>
  <si>
    <t xml:space="preserve">    Муниципальная программа городского округа Кинешма "Профилактика терроризма, минимизация и (или) ликвидация последствий его проявлений в городском округе Кинешма"</t>
  </si>
  <si>
    <t xml:space="preserve">    Муниципальная программа городского округа Кинешма "Управление муниципальным имуществом в городском округе Кинешма"</t>
  </si>
  <si>
    <t xml:space="preserve">    Муниципальная программа городского округа Кинешма "Благоустройство городского округа Кинешма"</t>
  </si>
  <si>
    <t xml:space="preserve">    Муниципальная программа городского округа Кинешма "Профилактика правонарушений в городском округе Кинешма"</t>
  </si>
  <si>
    <t xml:space="preserve">    Муниципальная программа городского округа Кинешма "Управление муниципальными финансами и муниципальным долгом"</t>
  </si>
  <si>
    <t xml:space="preserve">    Муниципальная программа городского округа Кинешма "Совершенствование местного самоуправления городского округа Кинешма"</t>
  </si>
  <si>
    <t xml:space="preserve">    Муниципальная программа городского округа Кинешма "Охрана окружающей среды"</t>
  </si>
  <si>
    <t xml:space="preserve">    Муниципальная программа "Формирование современной городской среды на территории муниципального образования "Городской округ Кинешма" на 2018-2024 годы"</t>
  </si>
  <si>
    <t xml:space="preserve">    Непрограммные направления деятельности бюджета городского округа Кинешма городской Думы городского округа Кинешма</t>
  </si>
  <si>
    <t xml:space="preserve">    Непрограммные направления деятельности бюджета городского округа Кинешма Контрольно-счетной комиссии городского округа Кинешма</t>
  </si>
  <si>
    <t xml:space="preserve">    Непрограммные направления деятельности бюджета городского округа Кинешма резервного фонда администрации городского округа Кинешма</t>
  </si>
  <si>
    <t xml:space="preserve">    Непрограммные направления деятельности бюджета городского округа Кинешма на исполнение судебных актов</t>
  </si>
  <si>
    <t xml:space="preserve">    Осуществление полномочий по составлению (изменению) списков кандидатов присяжные заседатели федеральных судов общей юрисдикции в Российской Федерации</t>
  </si>
  <si>
    <t xml:space="preserve">    Непрограммные направления деятельности бюджета городского округа Кинешма на поддержку отдельных категорий граждан городского округа Кинешма</t>
  </si>
  <si>
    <t xml:space="preserve">    Расходные обязательства городского округа Кинешма по приведению уровня заработной платы работников бюджетной сферы в соответствие нормам действующего законодательства</t>
  </si>
  <si>
    <t xml:space="preserve">    Наказы избирателей депутатам Ивановской областной Думы за счет средств областного бюджета</t>
  </si>
  <si>
    <t xml:space="preserve">    Непрограммные направления деятельности бюджета городского округа Кинешма по прочим расходам</t>
  </si>
  <si>
    <t>ВСЕГО РАСХОДОВ:</t>
  </si>
  <si>
    <t xml:space="preserve">    Непрограммные направления деятельности бюджета городского округа Кинешма на обеспечение деятельности избирательной комиссии городского округа Кинешма</t>
  </si>
  <si>
    <t>Сведения об исполнении бюджета городского округа Кинешма в разрезе муниципальных программ в сравнении с запланированными значениями по состоянию на 01.07.2021 года</t>
  </si>
  <si>
    <t>Сведения об исполнении бюджета городского округа Кинешма в разрезе муниципальных программ в сравнении с запланированными значениями по состоянию на 01.04.2021 года</t>
  </si>
  <si>
    <t>Сведения об исполнении бюджета городского округа Кинешма в разрезе муниципальных программ в сравнении с запланированными значениями по состоянию на 01.10.2021 года</t>
  </si>
  <si>
    <t>План</t>
  </si>
  <si>
    <t>Исполнено</t>
  </si>
  <si>
    <t>Процент исполнения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</si>
</sst>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9" fillId="0" borderId="1">
      <alignment horizontal="center" vertical="center" wrapText="1"/>
      <protection/>
    </xf>
    <xf numFmtId="1" fontId="29" fillId="0" borderId="1">
      <alignment horizontal="left" vertical="top" wrapText="1" indent="2"/>
      <protection/>
    </xf>
    <xf numFmtId="0" fontId="29" fillId="0" borderId="0">
      <alignment/>
      <protection/>
    </xf>
    <xf numFmtId="1" fontId="29" fillId="0" borderId="1">
      <alignment horizontal="center" vertical="top" shrinkToFit="1"/>
      <protection/>
    </xf>
    <xf numFmtId="0" fontId="30" fillId="0" borderId="1">
      <alignment horizontal="left"/>
      <protection/>
    </xf>
    <xf numFmtId="4" fontId="29" fillId="0" borderId="1">
      <alignment horizontal="right" vertical="top" shrinkToFit="1"/>
      <protection/>
    </xf>
    <xf numFmtId="4" fontId="30" fillId="21" borderId="1">
      <alignment horizontal="right" vertical="top" shrinkToFit="1"/>
      <protection/>
    </xf>
    <xf numFmtId="0" fontId="29" fillId="0" borderId="0">
      <alignment wrapText="1"/>
      <protection/>
    </xf>
    <xf numFmtId="0" fontId="29" fillId="0" borderId="0">
      <alignment horizontal="left" wrapText="1"/>
      <protection/>
    </xf>
    <xf numFmtId="10" fontId="29" fillId="0" borderId="1">
      <alignment horizontal="right" vertical="top" shrinkToFit="1"/>
      <protection/>
    </xf>
    <xf numFmtId="10" fontId="30" fillId="21" borderId="1">
      <alignment horizontal="right" vertical="top" shrinkToFit="1"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29" fillId="0" borderId="0">
      <alignment horizontal="right"/>
      <protection/>
    </xf>
    <xf numFmtId="0" fontId="29" fillId="0" borderId="0">
      <alignment vertical="top"/>
      <protection/>
    </xf>
    <xf numFmtId="0" fontId="30" fillId="0" borderId="1">
      <alignment vertical="top" wrapText="1"/>
      <protection/>
    </xf>
    <xf numFmtId="4" fontId="30" fillId="22" borderId="1">
      <alignment horizontal="right" vertical="top" shrinkToFit="1"/>
      <protection/>
    </xf>
    <xf numFmtId="10" fontId="30" fillId="22" borderId="1">
      <alignment horizontal="right" vertical="top" shrinkToFit="1"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9" fillId="0" borderId="0" xfId="46" applyNumberFormat="1" applyProtection="1">
      <alignment wrapText="1"/>
      <protection/>
    </xf>
    <xf numFmtId="0" fontId="29" fillId="0" borderId="0" xfId="41" applyNumberFormat="1" applyProtection="1">
      <alignment/>
      <protection/>
    </xf>
    <xf numFmtId="0" fontId="31" fillId="0" borderId="0" xfId="50" applyNumberFormat="1" applyProtection="1">
      <alignment horizontal="center" wrapText="1"/>
      <protection/>
    </xf>
    <xf numFmtId="0" fontId="31" fillId="0" borderId="0" xfId="51" applyNumberFormat="1" applyProtection="1">
      <alignment horizontal="center"/>
      <protection/>
    </xf>
    <xf numFmtId="0" fontId="29" fillId="0" borderId="1" xfId="39" applyNumberFormat="1" applyProtection="1">
      <alignment horizontal="center" vertical="center" wrapText="1"/>
      <protection/>
    </xf>
    <xf numFmtId="0" fontId="30" fillId="0" borderId="1" xfId="54" applyNumberFormat="1" applyProtection="1">
      <alignment vertical="top" wrapText="1"/>
      <protection/>
    </xf>
    <xf numFmtId="1" fontId="29" fillId="0" borderId="1" xfId="42" applyNumberFormat="1" applyProtection="1">
      <alignment horizontal="center" vertical="top" shrinkToFit="1"/>
      <protection/>
    </xf>
    <xf numFmtId="4" fontId="30" fillId="22" borderId="1" xfId="55" applyNumberFormat="1" applyProtection="1">
      <alignment horizontal="right" vertical="top" shrinkToFit="1"/>
      <protection/>
    </xf>
    <xf numFmtId="0" fontId="30" fillId="0" borderId="1" xfId="43" applyNumberFormat="1" applyProtection="1">
      <alignment horizontal="left"/>
      <protection/>
    </xf>
    <xf numFmtId="4" fontId="30" fillId="21" borderId="1" xfId="45" applyNumberFormat="1" applyProtection="1">
      <alignment horizontal="right" vertical="top" shrinkToFit="1"/>
      <protection/>
    </xf>
    <xf numFmtId="0" fontId="29" fillId="0" borderId="0" xfId="47" applyNumberFormat="1" applyProtection="1">
      <alignment horizontal="left" wrapText="1"/>
      <protection/>
    </xf>
    <xf numFmtId="0" fontId="0" fillId="0" borderId="0" xfId="0" applyBorder="1" applyAlignment="1" applyProtection="1">
      <alignment/>
      <protection locked="0"/>
    </xf>
    <xf numFmtId="0" fontId="30" fillId="0" borderId="0" xfId="43" applyNumberFormat="1" applyFill="1" applyBorder="1" applyProtection="1">
      <alignment horizontal="left"/>
      <protection/>
    </xf>
    <xf numFmtId="0" fontId="29" fillId="0" borderId="0" xfId="41" applyNumberFormat="1" applyFill="1" applyBorder="1" applyProtection="1">
      <alignment/>
      <protection/>
    </xf>
    <xf numFmtId="2" fontId="29" fillId="0" borderId="0" xfId="41" applyNumberFormat="1" applyProtection="1">
      <alignment/>
      <protection/>
    </xf>
    <xf numFmtId="2" fontId="31" fillId="0" borderId="0" xfId="50" applyNumberFormat="1" applyProtection="1">
      <alignment horizontal="center" wrapText="1"/>
      <protection/>
    </xf>
    <xf numFmtId="2" fontId="31" fillId="0" borderId="0" xfId="51" applyNumberFormat="1" applyProtection="1">
      <alignment horizontal="center"/>
      <protection/>
    </xf>
    <xf numFmtId="2" fontId="0" fillId="0" borderId="0" xfId="0" applyNumberFormat="1" applyAlignment="1">
      <alignment/>
    </xf>
    <xf numFmtId="0" fontId="29" fillId="0" borderId="11" xfId="39" applyNumberFormat="1" applyBorder="1" applyProtection="1">
      <alignment horizontal="center" vertical="center" wrapText="1"/>
      <protection/>
    </xf>
    <xf numFmtId="4" fontId="30" fillId="22" borderId="12" xfId="55" applyNumberFormat="1" applyBorder="1" applyProtection="1">
      <alignment horizontal="right" vertical="top" shrinkToFit="1"/>
      <protection/>
    </xf>
    <xf numFmtId="4" fontId="30" fillId="21" borderId="12" xfId="45" applyNumberFormat="1" applyBorder="1" applyProtection="1">
      <alignment horizontal="right" vertical="top" shrinkToFit="1"/>
      <protection/>
    </xf>
    <xf numFmtId="4" fontId="47" fillId="21" borderId="1" xfId="45" applyNumberFormat="1" applyFont="1" applyProtection="1">
      <alignment horizontal="right" vertical="top" shrinkToFit="1"/>
      <protection/>
    </xf>
    <xf numFmtId="4" fontId="47" fillId="21" borderId="11" xfId="45" applyNumberFormat="1" applyFont="1" applyBorder="1" applyProtection="1">
      <alignment horizontal="right" vertical="top" shrinkToFit="1"/>
      <protection/>
    </xf>
    <xf numFmtId="4" fontId="47" fillId="6" borderId="1" xfId="55" applyNumberFormat="1" applyFont="1" applyFill="1" applyAlignment="1" applyProtection="1">
      <alignment horizontal="center" vertical="center" shrinkToFit="1"/>
      <protection/>
    </xf>
    <xf numFmtId="4" fontId="47" fillId="6" borderId="11" xfId="55" applyNumberFormat="1" applyFont="1" applyFill="1" applyBorder="1" applyAlignment="1" applyProtection="1">
      <alignment horizontal="center" vertical="center" shrinkToFit="1"/>
      <protection/>
    </xf>
    <xf numFmtId="2" fontId="47" fillId="6" borderId="13" xfId="41" applyNumberFormat="1" applyFont="1" applyFill="1" applyBorder="1" applyAlignment="1" applyProtection="1">
      <alignment horizontal="center" vertical="center"/>
      <protection/>
    </xf>
    <xf numFmtId="0" fontId="47" fillId="7" borderId="13" xfId="41" applyNumberFormat="1" applyFont="1" applyFill="1" applyBorder="1" applyProtection="1">
      <alignment/>
      <protection/>
    </xf>
    <xf numFmtId="4" fontId="47" fillId="7" borderId="1" xfId="45" applyNumberFormat="1" applyFont="1" applyFill="1" applyProtection="1">
      <alignment horizontal="right" vertical="top" shrinkToFit="1"/>
      <protection/>
    </xf>
    <xf numFmtId="2" fontId="8" fillId="6" borderId="13" xfId="0" applyNumberFormat="1" applyFont="1" applyFill="1" applyBorder="1" applyAlignment="1">
      <alignment horizontal="center" vertical="center"/>
    </xf>
    <xf numFmtId="4" fontId="47" fillId="7" borderId="11" xfId="45" applyNumberFormat="1" applyFont="1" applyFill="1" applyBorder="1" applyProtection="1">
      <alignment horizontal="right" vertical="top" shrinkToFit="1"/>
      <protection/>
    </xf>
    <xf numFmtId="2" fontId="8" fillId="7" borderId="13" xfId="0" applyNumberFormat="1" applyFont="1" applyFill="1" applyBorder="1" applyAlignment="1">
      <alignment/>
    </xf>
    <xf numFmtId="0" fontId="30" fillId="0" borderId="11" xfId="54" applyNumberFormat="1" applyBorder="1" applyProtection="1">
      <alignment vertical="top" wrapText="1"/>
      <protection/>
    </xf>
    <xf numFmtId="0" fontId="30" fillId="0" borderId="11" xfId="43" applyNumberFormat="1" applyBorder="1" applyProtection="1">
      <alignment horizontal="left"/>
      <protection/>
    </xf>
    <xf numFmtId="4" fontId="47" fillId="2" borderId="13" xfId="55" applyNumberFormat="1" applyFont="1" applyFill="1" applyBorder="1" applyAlignment="1" applyProtection="1">
      <alignment horizontal="center" vertical="center" shrinkToFit="1"/>
      <protection/>
    </xf>
    <xf numFmtId="2" fontId="7" fillId="2" borderId="13" xfId="0" applyNumberFormat="1" applyFont="1" applyFill="1" applyBorder="1" applyAlignment="1">
      <alignment horizontal="center" vertical="center"/>
    </xf>
    <xf numFmtId="4" fontId="47" fillId="7" borderId="13" xfId="45" applyNumberFormat="1" applyFont="1" applyFill="1" applyBorder="1" applyAlignment="1" applyProtection="1">
      <alignment horizontal="center" vertical="center" shrinkToFit="1"/>
      <protection/>
    </xf>
    <xf numFmtId="2" fontId="7" fillId="7" borderId="13" xfId="0" applyNumberFormat="1" applyFont="1" applyFill="1" applyBorder="1" applyAlignment="1">
      <alignment horizontal="center" vertical="center"/>
    </xf>
    <xf numFmtId="0" fontId="29" fillId="0" borderId="1" xfId="39" applyNumberFormat="1" applyProtection="1">
      <alignment horizontal="center" vertical="center" wrapText="1"/>
      <protection/>
    </xf>
    <xf numFmtId="0" fontId="29" fillId="0" borderId="1" xfId="39">
      <alignment horizontal="center" vertical="center" wrapText="1"/>
      <protection/>
    </xf>
    <xf numFmtId="0" fontId="29" fillId="0" borderId="0" xfId="47" applyNumberFormat="1" applyProtection="1">
      <alignment horizontal="left" wrapText="1"/>
      <protection/>
    </xf>
    <xf numFmtId="0" fontId="29" fillId="0" borderId="0" xfId="47">
      <alignment horizontal="left" wrapText="1"/>
      <protection/>
    </xf>
    <xf numFmtId="0" fontId="30" fillId="0" borderId="1" xfId="43" applyNumberFormat="1" applyProtection="1">
      <alignment horizontal="left"/>
      <protection/>
    </xf>
    <xf numFmtId="0" fontId="30" fillId="0" borderId="1" xfId="43">
      <alignment horizontal="left"/>
      <protection/>
    </xf>
    <xf numFmtId="0" fontId="29" fillId="0" borderId="13" xfId="39" applyNumberFormat="1" applyBorder="1" applyProtection="1">
      <alignment horizontal="center" vertical="center" wrapText="1"/>
      <protection/>
    </xf>
    <xf numFmtId="0" fontId="29" fillId="0" borderId="13" xfId="39" applyBorder="1">
      <alignment horizontal="center" vertical="center" wrapText="1"/>
      <protection/>
    </xf>
    <xf numFmtId="0" fontId="29" fillId="0" borderId="12" xfId="39" applyNumberFormat="1" applyBorder="1" applyProtection="1">
      <alignment horizontal="center" vertical="center" wrapText="1"/>
      <protection/>
    </xf>
    <xf numFmtId="0" fontId="29" fillId="0" borderId="12" xfId="39" applyBorder="1">
      <alignment horizontal="center" vertical="center" wrapText="1"/>
      <protection/>
    </xf>
    <xf numFmtId="0" fontId="29" fillId="0" borderId="0" xfId="46" applyNumberFormat="1" applyProtection="1">
      <alignment wrapText="1"/>
      <protection/>
    </xf>
    <xf numFmtId="0" fontId="29" fillId="0" borderId="0" xfId="46">
      <alignment wrapText="1"/>
      <protection/>
    </xf>
    <xf numFmtId="0" fontId="31" fillId="0" borderId="0" xfId="50" applyNumberFormat="1" applyProtection="1">
      <alignment horizontal="center" wrapText="1"/>
      <protection/>
    </xf>
    <xf numFmtId="0" fontId="31" fillId="0" borderId="0" xfId="50">
      <alignment horizontal="center" wrapText="1"/>
      <protection/>
    </xf>
    <xf numFmtId="0" fontId="31" fillId="0" borderId="0" xfId="51" applyNumberFormat="1" applyProtection="1">
      <alignment horizontal="center"/>
      <protection/>
    </xf>
    <xf numFmtId="0" fontId="31" fillId="0" borderId="0" xfId="51">
      <alignment horizontal="center"/>
      <protection/>
    </xf>
    <xf numFmtId="0" fontId="29" fillId="0" borderId="0" xfId="52" applyNumberFormat="1" applyProtection="1">
      <alignment horizontal="right"/>
      <protection/>
    </xf>
    <xf numFmtId="0" fontId="29" fillId="0" borderId="0" xfId="52">
      <alignment horizontal="right"/>
      <protection/>
    </xf>
    <xf numFmtId="0" fontId="29" fillId="0" borderId="14" xfId="39" applyBorder="1">
      <alignment horizontal="center" vertical="center" wrapText="1"/>
      <protection/>
    </xf>
    <xf numFmtId="2" fontId="29" fillId="0" borderId="1" xfId="39" applyNumberFormat="1" applyProtection="1">
      <alignment horizontal="center" vertical="center" wrapText="1"/>
      <protection/>
    </xf>
    <xf numFmtId="2" fontId="29" fillId="0" borderId="14" xfId="39" applyNumberFormat="1" applyBorder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SheetLayoutView="100" zoomScalePageLayoutView="0" workbookViewId="0" topLeftCell="A1">
      <pane ySplit="7" topLeftCell="A32" activePane="bottomLeft" state="frozen"/>
      <selection pane="topLeft" activeCell="A1" sqref="A1"/>
      <selection pane="bottomLeft" activeCell="V8" sqref="V8"/>
    </sheetView>
  </sheetViews>
  <sheetFormatPr defaultColWidth="9.140625" defaultRowHeight="15"/>
  <cols>
    <col min="1" max="1" width="40.00390625" style="1" customWidth="1"/>
    <col min="2" max="7" width="9.140625" style="1" hidden="1" customWidth="1"/>
    <col min="8" max="8" width="14.7109375" style="1" customWidth="1"/>
    <col min="9" max="17" width="9.140625" style="1" hidden="1" customWidth="1"/>
    <col min="18" max="18" width="11.7109375" style="1" customWidth="1"/>
    <col min="19" max="21" width="9.140625" style="1" hidden="1" customWidth="1"/>
    <col min="22" max="22" width="13.7109375" style="1" customWidth="1"/>
    <col min="23" max="23" width="9.140625" style="1" hidden="1" customWidth="1"/>
    <col min="24" max="24" width="9.140625" style="1" customWidth="1"/>
    <col min="25" max="16384" width="9.140625" style="1" customWidth="1"/>
  </cols>
  <sheetData>
    <row r="1" spans="1:24" ht="15">
      <c r="A1" s="49"/>
      <c r="B1" s="50"/>
      <c r="C1" s="50"/>
      <c r="D1" s="50"/>
      <c r="E1" s="50"/>
      <c r="F1" s="50"/>
      <c r="G1" s="50"/>
      <c r="H1" s="50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" customHeight="1">
      <c r="A2" s="49"/>
      <c r="B2" s="50"/>
      <c r="C2" s="50"/>
      <c r="D2" s="50"/>
      <c r="E2" s="50"/>
      <c r="F2" s="50"/>
      <c r="G2" s="50"/>
      <c r="H2" s="50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67.5" customHeight="1">
      <c r="A3" s="51" t="s">
        <v>31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4"/>
      <c r="W3" s="5"/>
      <c r="X3" s="3"/>
    </row>
    <row r="4" spans="1:24" ht="15.75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"/>
      <c r="W4" s="5"/>
      <c r="X4" s="3"/>
    </row>
    <row r="5" spans="1:24" ht="12.75" customHeight="1">
      <c r="A5" s="55" t="s">
        <v>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3"/>
    </row>
    <row r="6" spans="1:24" ht="38.25" customHeight="1">
      <c r="A6" s="39" t="s">
        <v>1</v>
      </c>
      <c r="B6" s="39" t="s">
        <v>2</v>
      </c>
      <c r="C6" s="39" t="s">
        <v>2</v>
      </c>
      <c r="D6" s="39" t="s">
        <v>2</v>
      </c>
      <c r="E6" s="39" t="s">
        <v>2</v>
      </c>
      <c r="F6" s="39" t="s">
        <v>2</v>
      </c>
      <c r="G6" s="39" t="s">
        <v>2</v>
      </c>
      <c r="H6" s="39" t="s">
        <v>33</v>
      </c>
      <c r="I6" s="39" t="s">
        <v>2</v>
      </c>
      <c r="J6" s="39" t="s">
        <v>2</v>
      </c>
      <c r="K6" s="39" t="s">
        <v>2</v>
      </c>
      <c r="L6" s="39" t="s">
        <v>2</v>
      </c>
      <c r="M6" s="39" t="s">
        <v>2</v>
      </c>
      <c r="N6" s="39" t="s">
        <v>2</v>
      </c>
      <c r="O6" s="39" t="s">
        <v>2</v>
      </c>
      <c r="P6" s="39" t="s">
        <v>2</v>
      </c>
      <c r="Q6" s="6" t="s">
        <v>2</v>
      </c>
      <c r="R6" s="39" t="s">
        <v>34</v>
      </c>
      <c r="S6" s="39" t="s">
        <v>2</v>
      </c>
      <c r="T6" s="39" t="s">
        <v>2</v>
      </c>
      <c r="U6" s="20" t="s">
        <v>2</v>
      </c>
      <c r="V6" s="45" t="s">
        <v>35</v>
      </c>
      <c r="W6" s="47" t="s">
        <v>2</v>
      </c>
      <c r="X6" s="3"/>
    </row>
    <row r="7" spans="1:24" ht="1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6"/>
      <c r="R7" s="40"/>
      <c r="S7" s="40"/>
      <c r="T7" s="40"/>
      <c r="U7" s="20"/>
      <c r="V7" s="46"/>
      <c r="W7" s="48"/>
      <c r="X7" s="3"/>
    </row>
    <row r="8" spans="1:24" ht="51">
      <c r="A8" s="7" t="s">
        <v>3</v>
      </c>
      <c r="B8" s="8"/>
      <c r="C8" s="8"/>
      <c r="D8" s="8"/>
      <c r="E8" s="8"/>
      <c r="F8" s="8"/>
      <c r="G8" s="9">
        <v>0</v>
      </c>
      <c r="H8" s="25">
        <v>931047311.07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233366275.2</v>
      </c>
      <c r="R8" s="25">
        <v>232008929.71</v>
      </c>
      <c r="S8" s="25">
        <v>0</v>
      </c>
      <c r="T8" s="25">
        <v>0</v>
      </c>
      <c r="U8" s="26">
        <v>232248152.83</v>
      </c>
      <c r="V8" s="27">
        <f aca="true" t="shared" si="0" ref="V8:V33">R8/H8*100</f>
        <v>24.919134285814675</v>
      </c>
      <c r="W8" s="21">
        <v>0</v>
      </c>
      <c r="X8" s="3"/>
    </row>
    <row r="9" spans="1:24" ht="38.25">
      <c r="A9" s="7" t="s">
        <v>4</v>
      </c>
      <c r="B9" s="8"/>
      <c r="C9" s="8"/>
      <c r="D9" s="8"/>
      <c r="E9" s="8"/>
      <c r="F9" s="8"/>
      <c r="G9" s="9">
        <v>0</v>
      </c>
      <c r="H9" s="25">
        <v>67789377.44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17636495.42</v>
      </c>
      <c r="R9" s="25">
        <v>17463604.21</v>
      </c>
      <c r="S9" s="25">
        <v>0</v>
      </c>
      <c r="T9" s="25">
        <v>0</v>
      </c>
      <c r="U9" s="26">
        <v>17586699.98</v>
      </c>
      <c r="V9" s="27">
        <f t="shared" si="0"/>
        <v>25.761564524555403</v>
      </c>
      <c r="W9" s="21">
        <v>0</v>
      </c>
      <c r="X9" s="3"/>
    </row>
    <row r="10" spans="1:24" ht="51">
      <c r="A10" s="7" t="s">
        <v>5</v>
      </c>
      <c r="B10" s="8"/>
      <c r="C10" s="8"/>
      <c r="D10" s="8"/>
      <c r="E10" s="8"/>
      <c r="F10" s="8"/>
      <c r="G10" s="9">
        <v>0</v>
      </c>
      <c r="H10" s="25">
        <v>30136037.1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5361251.94</v>
      </c>
      <c r="R10" s="25">
        <v>5238641.4</v>
      </c>
      <c r="S10" s="25">
        <v>0</v>
      </c>
      <c r="T10" s="25">
        <v>0</v>
      </c>
      <c r="U10" s="26">
        <v>5238641.4</v>
      </c>
      <c r="V10" s="27">
        <f t="shared" si="0"/>
        <v>17.38331215420491</v>
      </c>
      <c r="W10" s="21">
        <v>0</v>
      </c>
      <c r="X10" s="3"/>
    </row>
    <row r="11" spans="1:24" ht="63.75">
      <c r="A11" s="7" t="s">
        <v>6</v>
      </c>
      <c r="B11" s="8"/>
      <c r="C11" s="8"/>
      <c r="D11" s="8"/>
      <c r="E11" s="8"/>
      <c r="F11" s="8"/>
      <c r="G11" s="9">
        <v>0</v>
      </c>
      <c r="H11" s="25">
        <v>11749012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1590507.71</v>
      </c>
      <c r="R11" s="25">
        <v>1590507.71</v>
      </c>
      <c r="S11" s="25">
        <v>0</v>
      </c>
      <c r="T11" s="25">
        <v>0</v>
      </c>
      <c r="U11" s="26">
        <v>1590507.71</v>
      </c>
      <c r="V11" s="27">
        <f t="shared" si="0"/>
        <v>13.537374121330373</v>
      </c>
      <c r="W11" s="21">
        <v>0</v>
      </c>
      <c r="X11" s="3"/>
    </row>
    <row r="12" spans="1:24" ht="76.5">
      <c r="A12" s="7" t="s">
        <v>7</v>
      </c>
      <c r="B12" s="8"/>
      <c r="C12" s="8"/>
      <c r="D12" s="8"/>
      <c r="E12" s="8"/>
      <c r="F12" s="8"/>
      <c r="G12" s="9">
        <v>0</v>
      </c>
      <c r="H12" s="25">
        <v>62342115.6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9725727.17</v>
      </c>
      <c r="R12" s="25">
        <v>9717149.07</v>
      </c>
      <c r="S12" s="25">
        <v>0</v>
      </c>
      <c r="T12" s="25">
        <v>0</v>
      </c>
      <c r="U12" s="26">
        <v>9717149.07</v>
      </c>
      <c r="V12" s="27">
        <f t="shared" si="0"/>
        <v>15.586813146264161</v>
      </c>
      <c r="W12" s="21">
        <v>0</v>
      </c>
      <c r="X12" s="3"/>
    </row>
    <row r="13" spans="1:24" ht="51">
      <c r="A13" s="7" t="s">
        <v>8</v>
      </c>
      <c r="B13" s="8"/>
      <c r="C13" s="8"/>
      <c r="D13" s="8"/>
      <c r="E13" s="8"/>
      <c r="F13" s="8"/>
      <c r="G13" s="9">
        <v>0</v>
      </c>
      <c r="H13" s="25">
        <v>109890898.94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19045334.74</v>
      </c>
      <c r="R13" s="25">
        <v>19045334.74</v>
      </c>
      <c r="S13" s="25">
        <v>0</v>
      </c>
      <c r="T13" s="25">
        <v>0</v>
      </c>
      <c r="U13" s="26">
        <v>19045334.74</v>
      </c>
      <c r="V13" s="27">
        <f t="shared" si="0"/>
        <v>17.33113016975016</v>
      </c>
      <c r="W13" s="21">
        <v>0</v>
      </c>
      <c r="X13" s="3"/>
    </row>
    <row r="14" spans="1:24" ht="63.75">
      <c r="A14" s="7" t="s">
        <v>9</v>
      </c>
      <c r="B14" s="8"/>
      <c r="C14" s="8"/>
      <c r="D14" s="8"/>
      <c r="E14" s="8"/>
      <c r="F14" s="8"/>
      <c r="G14" s="9">
        <v>0</v>
      </c>
      <c r="H14" s="25">
        <v>200000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6">
        <v>0</v>
      </c>
      <c r="V14" s="27">
        <f t="shared" si="0"/>
        <v>0</v>
      </c>
      <c r="W14" s="21">
        <v>0</v>
      </c>
      <c r="X14" s="3"/>
    </row>
    <row r="15" spans="1:24" ht="76.5">
      <c r="A15" s="7" t="s">
        <v>10</v>
      </c>
      <c r="B15" s="8"/>
      <c r="C15" s="8"/>
      <c r="D15" s="8"/>
      <c r="E15" s="8"/>
      <c r="F15" s="8"/>
      <c r="G15" s="9">
        <v>0</v>
      </c>
      <c r="H15" s="25">
        <v>18066021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4757503.2</v>
      </c>
      <c r="R15" s="25">
        <v>4729492.38</v>
      </c>
      <c r="S15" s="25">
        <v>0</v>
      </c>
      <c r="T15" s="25">
        <v>0</v>
      </c>
      <c r="U15" s="26">
        <v>4729492.38</v>
      </c>
      <c r="V15" s="27">
        <f t="shared" si="0"/>
        <v>26.17893768638927</v>
      </c>
      <c r="W15" s="21">
        <v>0</v>
      </c>
      <c r="X15" s="3"/>
    </row>
    <row r="16" spans="1:24" ht="76.5">
      <c r="A16" s="7" t="s">
        <v>11</v>
      </c>
      <c r="B16" s="8"/>
      <c r="C16" s="8"/>
      <c r="D16" s="8"/>
      <c r="E16" s="8"/>
      <c r="F16" s="8"/>
      <c r="G16" s="9">
        <v>0</v>
      </c>
      <c r="H16" s="25">
        <v>4108890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464087.25</v>
      </c>
      <c r="R16" s="25">
        <v>464081.05</v>
      </c>
      <c r="S16" s="25">
        <v>0</v>
      </c>
      <c r="T16" s="25">
        <v>0</v>
      </c>
      <c r="U16" s="26">
        <v>464081.05</v>
      </c>
      <c r="V16" s="27">
        <f t="shared" si="0"/>
        <v>11.294560088004303</v>
      </c>
      <c r="W16" s="21">
        <v>0</v>
      </c>
      <c r="X16" s="3"/>
    </row>
    <row r="17" spans="1:24" ht="63.75">
      <c r="A17" s="7" t="s">
        <v>12</v>
      </c>
      <c r="B17" s="8"/>
      <c r="C17" s="8"/>
      <c r="D17" s="8"/>
      <c r="E17" s="8"/>
      <c r="F17" s="8"/>
      <c r="G17" s="9">
        <v>0</v>
      </c>
      <c r="H17" s="25">
        <v>9686987.28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2546092.38</v>
      </c>
      <c r="R17" s="25">
        <v>2392523.37</v>
      </c>
      <c r="S17" s="25">
        <v>0</v>
      </c>
      <c r="T17" s="25">
        <v>0</v>
      </c>
      <c r="U17" s="26">
        <v>2392523.37</v>
      </c>
      <c r="V17" s="27">
        <f t="shared" si="0"/>
        <v>24.6983226140873</v>
      </c>
      <c r="W17" s="21">
        <v>0</v>
      </c>
      <c r="X17" s="3"/>
    </row>
    <row r="18" spans="1:24" ht="51">
      <c r="A18" s="7" t="s">
        <v>13</v>
      </c>
      <c r="B18" s="8"/>
      <c r="C18" s="8"/>
      <c r="D18" s="8"/>
      <c r="E18" s="8"/>
      <c r="F18" s="8"/>
      <c r="G18" s="9">
        <v>0</v>
      </c>
      <c r="H18" s="25">
        <v>42793260.89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5098254.07</v>
      </c>
      <c r="R18" s="25">
        <v>5098254.07</v>
      </c>
      <c r="S18" s="25">
        <v>0</v>
      </c>
      <c r="T18" s="25">
        <v>0</v>
      </c>
      <c r="U18" s="26">
        <v>5098254.07</v>
      </c>
      <c r="V18" s="27">
        <f t="shared" si="0"/>
        <v>11.91368445397291</v>
      </c>
      <c r="W18" s="21">
        <v>0</v>
      </c>
      <c r="X18" s="3"/>
    </row>
    <row r="19" spans="1:24" ht="51">
      <c r="A19" s="7" t="s">
        <v>14</v>
      </c>
      <c r="B19" s="8"/>
      <c r="C19" s="8"/>
      <c r="D19" s="8"/>
      <c r="E19" s="8"/>
      <c r="F19" s="8"/>
      <c r="G19" s="9">
        <v>0</v>
      </c>
      <c r="H19" s="25">
        <v>1805120.26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410389.76</v>
      </c>
      <c r="R19" s="25">
        <v>410389.76</v>
      </c>
      <c r="S19" s="25">
        <v>0</v>
      </c>
      <c r="T19" s="25">
        <v>0</v>
      </c>
      <c r="U19" s="26">
        <v>410389.76</v>
      </c>
      <c r="V19" s="27">
        <f t="shared" si="0"/>
        <v>22.734760065237978</v>
      </c>
      <c r="W19" s="21">
        <v>0</v>
      </c>
      <c r="X19" s="3"/>
    </row>
    <row r="20" spans="1:24" ht="51">
      <c r="A20" s="7" t="s">
        <v>15</v>
      </c>
      <c r="B20" s="8"/>
      <c r="C20" s="8"/>
      <c r="D20" s="8"/>
      <c r="E20" s="8"/>
      <c r="F20" s="8"/>
      <c r="G20" s="9">
        <v>0</v>
      </c>
      <c r="H20" s="25">
        <v>31206004.03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7070120.28</v>
      </c>
      <c r="R20" s="25">
        <v>6257224.59</v>
      </c>
      <c r="S20" s="25">
        <v>0</v>
      </c>
      <c r="T20" s="25">
        <v>0</v>
      </c>
      <c r="U20" s="26">
        <v>7070118.38</v>
      </c>
      <c r="V20" s="27">
        <f t="shared" si="0"/>
        <v>20.051348400726333</v>
      </c>
      <c r="W20" s="21">
        <v>0</v>
      </c>
      <c r="X20" s="3"/>
    </row>
    <row r="21" spans="1:24" ht="63.75">
      <c r="A21" s="7" t="s">
        <v>16</v>
      </c>
      <c r="B21" s="8"/>
      <c r="C21" s="8"/>
      <c r="D21" s="8"/>
      <c r="E21" s="8"/>
      <c r="F21" s="8"/>
      <c r="G21" s="9">
        <v>0</v>
      </c>
      <c r="H21" s="25">
        <v>57387627.18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12911491.26</v>
      </c>
      <c r="R21" s="25">
        <v>12527171.7</v>
      </c>
      <c r="S21" s="25">
        <v>0</v>
      </c>
      <c r="T21" s="25">
        <v>0</v>
      </c>
      <c r="U21" s="26">
        <v>12552452.58</v>
      </c>
      <c r="V21" s="27">
        <f t="shared" si="0"/>
        <v>21.829046286767905</v>
      </c>
      <c r="W21" s="21">
        <v>0</v>
      </c>
      <c r="X21" s="3"/>
    </row>
    <row r="22" spans="1:24" ht="38.25">
      <c r="A22" s="7" t="s">
        <v>17</v>
      </c>
      <c r="B22" s="8"/>
      <c r="C22" s="8"/>
      <c r="D22" s="8"/>
      <c r="E22" s="8"/>
      <c r="F22" s="8"/>
      <c r="G22" s="9">
        <v>0</v>
      </c>
      <c r="H22" s="25">
        <v>718478560.61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6">
        <v>0</v>
      </c>
      <c r="V22" s="27">
        <f t="shared" si="0"/>
        <v>0</v>
      </c>
      <c r="W22" s="21">
        <v>0</v>
      </c>
      <c r="X22" s="3"/>
    </row>
    <row r="23" spans="1:24" ht="76.5">
      <c r="A23" s="7" t="s">
        <v>18</v>
      </c>
      <c r="B23" s="8"/>
      <c r="C23" s="8"/>
      <c r="D23" s="8"/>
      <c r="E23" s="8"/>
      <c r="F23" s="8"/>
      <c r="G23" s="9">
        <v>0</v>
      </c>
      <c r="H23" s="25">
        <v>11046785.93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6">
        <v>0</v>
      </c>
      <c r="V23" s="27">
        <f t="shared" si="0"/>
        <v>0</v>
      </c>
      <c r="W23" s="21">
        <v>0</v>
      </c>
      <c r="X23" s="3"/>
    </row>
    <row r="24" spans="1:24" ht="51">
      <c r="A24" s="7" t="s">
        <v>19</v>
      </c>
      <c r="B24" s="8"/>
      <c r="C24" s="8"/>
      <c r="D24" s="8"/>
      <c r="E24" s="8"/>
      <c r="F24" s="8"/>
      <c r="G24" s="9">
        <v>0</v>
      </c>
      <c r="H24" s="25">
        <v>7360204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1574532.61</v>
      </c>
      <c r="R24" s="25">
        <v>1523885.49</v>
      </c>
      <c r="S24" s="25">
        <v>0</v>
      </c>
      <c r="T24" s="25">
        <v>0</v>
      </c>
      <c r="U24" s="26">
        <v>1530187.07</v>
      </c>
      <c r="V24" s="27">
        <f t="shared" si="0"/>
        <v>20.704392025003653</v>
      </c>
      <c r="W24" s="21">
        <v>0</v>
      </c>
      <c r="X24" s="3"/>
    </row>
    <row r="25" spans="1:24" ht="51">
      <c r="A25" s="7" t="s">
        <v>20</v>
      </c>
      <c r="B25" s="8"/>
      <c r="C25" s="8"/>
      <c r="D25" s="8"/>
      <c r="E25" s="8"/>
      <c r="F25" s="8"/>
      <c r="G25" s="9">
        <v>0</v>
      </c>
      <c r="H25" s="25">
        <v>1899345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526096.12</v>
      </c>
      <c r="R25" s="25">
        <v>519058.9</v>
      </c>
      <c r="S25" s="25">
        <v>0</v>
      </c>
      <c r="T25" s="25">
        <v>0</v>
      </c>
      <c r="U25" s="26">
        <v>519058.9</v>
      </c>
      <c r="V25" s="27">
        <f t="shared" si="0"/>
        <v>27.328310549163003</v>
      </c>
      <c r="W25" s="21">
        <v>0</v>
      </c>
      <c r="X25" s="3"/>
    </row>
    <row r="26" spans="1:24" ht="63.75">
      <c r="A26" s="7" t="s">
        <v>21</v>
      </c>
      <c r="B26" s="8"/>
      <c r="C26" s="8"/>
      <c r="D26" s="8"/>
      <c r="E26" s="8"/>
      <c r="F26" s="8"/>
      <c r="G26" s="9">
        <v>0</v>
      </c>
      <c r="H26" s="25">
        <v>3000000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6">
        <v>0</v>
      </c>
      <c r="V26" s="27">
        <f t="shared" si="0"/>
        <v>0</v>
      </c>
      <c r="W26" s="21">
        <v>0</v>
      </c>
      <c r="X26" s="3"/>
    </row>
    <row r="27" spans="1:24" ht="51">
      <c r="A27" s="7" t="s">
        <v>22</v>
      </c>
      <c r="B27" s="8"/>
      <c r="C27" s="8"/>
      <c r="D27" s="8"/>
      <c r="E27" s="8"/>
      <c r="F27" s="8"/>
      <c r="G27" s="9">
        <v>0</v>
      </c>
      <c r="H27" s="25">
        <v>5018362.72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54360</v>
      </c>
      <c r="R27" s="25">
        <v>54360</v>
      </c>
      <c r="S27" s="25">
        <v>0</v>
      </c>
      <c r="T27" s="25">
        <v>0</v>
      </c>
      <c r="U27" s="26">
        <v>54360</v>
      </c>
      <c r="V27" s="27">
        <f t="shared" si="0"/>
        <v>1.0832218202035424</v>
      </c>
      <c r="W27" s="21">
        <v>0</v>
      </c>
      <c r="X27" s="3"/>
    </row>
    <row r="28" spans="1:24" ht="63.75">
      <c r="A28" s="7" t="s">
        <v>23</v>
      </c>
      <c r="B28" s="8"/>
      <c r="C28" s="8"/>
      <c r="D28" s="8"/>
      <c r="E28" s="8"/>
      <c r="F28" s="8"/>
      <c r="G28" s="9">
        <v>0</v>
      </c>
      <c r="H28" s="25">
        <v>12715.48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6">
        <v>0</v>
      </c>
      <c r="V28" s="27">
        <f t="shared" si="0"/>
        <v>0</v>
      </c>
      <c r="W28" s="21">
        <v>0</v>
      </c>
      <c r="X28" s="3"/>
    </row>
    <row r="29" spans="1:24" ht="63.75">
      <c r="A29" s="7" t="s">
        <v>24</v>
      </c>
      <c r="B29" s="8"/>
      <c r="C29" s="8"/>
      <c r="D29" s="8"/>
      <c r="E29" s="8"/>
      <c r="F29" s="8"/>
      <c r="G29" s="9">
        <v>0</v>
      </c>
      <c r="H29" s="25">
        <v>3407000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771000</v>
      </c>
      <c r="R29" s="25">
        <v>767000</v>
      </c>
      <c r="S29" s="25">
        <v>0</v>
      </c>
      <c r="T29" s="25">
        <v>0</v>
      </c>
      <c r="U29" s="26">
        <v>767000</v>
      </c>
      <c r="V29" s="27">
        <f t="shared" si="0"/>
        <v>22.51247431758145</v>
      </c>
      <c r="W29" s="21">
        <v>0</v>
      </c>
      <c r="X29" s="3"/>
    </row>
    <row r="30" spans="1:24" ht="76.5">
      <c r="A30" s="7" t="s">
        <v>25</v>
      </c>
      <c r="B30" s="8"/>
      <c r="C30" s="8"/>
      <c r="D30" s="8"/>
      <c r="E30" s="8"/>
      <c r="F30" s="8"/>
      <c r="G30" s="9">
        <v>0</v>
      </c>
      <c r="H30" s="25">
        <v>350748.75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6">
        <v>0</v>
      </c>
      <c r="V30" s="27">
        <f t="shared" si="0"/>
        <v>0</v>
      </c>
      <c r="W30" s="21">
        <v>0</v>
      </c>
      <c r="X30" s="3"/>
    </row>
    <row r="31" spans="1:24" ht="38.25">
      <c r="A31" s="7" t="s">
        <v>26</v>
      </c>
      <c r="B31" s="8"/>
      <c r="C31" s="8"/>
      <c r="D31" s="8"/>
      <c r="E31" s="8"/>
      <c r="F31" s="8"/>
      <c r="G31" s="9">
        <v>0</v>
      </c>
      <c r="H31" s="25">
        <v>6709473.76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210526.32</v>
      </c>
      <c r="R31" s="25">
        <v>210526.32</v>
      </c>
      <c r="S31" s="25">
        <v>0</v>
      </c>
      <c r="T31" s="25">
        <v>0</v>
      </c>
      <c r="U31" s="26">
        <v>210526.32</v>
      </c>
      <c r="V31" s="27">
        <f t="shared" si="0"/>
        <v>3.137747124895232</v>
      </c>
      <c r="W31" s="21">
        <v>0</v>
      </c>
      <c r="X31" s="3"/>
    </row>
    <row r="32" spans="1:24" ht="38.25">
      <c r="A32" s="7" t="s">
        <v>27</v>
      </c>
      <c r="B32" s="8"/>
      <c r="C32" s="8"/>
      <c r="D32" s="8"/>
      <c r="E32" s="8"/>
      <c r="F32" s="8"/>
      <c r="G32" s="9">
        <v>0</v>
      </c>
      <c r="H32" s="25">
        <v>5044065.87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845100</v>
      </c>
      <c r="R32" s="25">
        <v>845100</v>
      </c>
      <c r="S32" s="25">
        <v>0</v>
      </c>
      <c r="T32" s="25">
        <v>0</v>
      </c>
      <c r="U32" s="26">
        <v>845100</v>
      </c>
      <c r="V32" s="27">
        <f t="shared" si="0"/>
        <v>16.754341076834507</v>
      </c>
      <c r="W32" s="21">
        <v>0</v>
      </c>
      <c r="X32" s="3"/>
    </row>
    <row r="33" spans="1:24" ht="12.75" customHeight="1">
      <c r="A33" s="43" t="s">
        <v>28</v>
      </c>
      <c r="B33" s="44"/>
      <c r="C33" s="44"/>
      <c r="D33" s="44"/>
      <c r="E33" s="44"/>
      <c r="F33" s="44"/>
      <c r="G33" s="11">
        <v>0</v>
      </c>
      <c r="H33" s="29">
        <v>2140535924.91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323965145.43</v>
      </c>
      <c r="R33" s="29">
        <v>320863234.47</v>
      </c>
      <c r="S33" s="23">
        <v>0</v>
      </c>
      <c r="T33" s="23">
        <v>0</v>
      </c>
      <c r="U33" s="24">
        <v>322070029.61</v>
      </c>
      <c r="V33" s="28">
        <f t="shared" si="0"/>
        <v>14.989855144967535</v>
      </c>
      <c r="W33" s="22">
        <v>0</v>
      </c>
      <c r="X33" s="3"/>
    </row>
    <row r="34" spans="1:2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 t="s">
        <v>2</v>
      </c>
      <c r="R34" s="3"/>
      <c r="S34" s="3"/>
      <c r="T34" s="3"/>
      <c r="U34" s="3" t="s">
        <v>2</v>
      </c>
      <c r="V34" s="3"/>
      <c r="W34" s="3"/>
      <c r="X34" s="3"/>
    </row>
    <row r="35" spans="1:24" ht="15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12"/>
      <c r="S35" s="12"/>
      <c r="T35" s="12"/>
      <c r="U35" s="12"/>
      <c r="V35" s="12"/>
      <c r="W35" s="12"/>
      <c r="X35" s="3"/>
    </row>
  </sheetData>
  <sheetProtection/>
  <mergeCells count="28">
    <mergeCell ref="V6:V7"/>
    <mergeCell ref="W6:W7"/>
    <mergeCell ref="A1:H1"/>
    <mergeCell ref="A2:H2"/>
    <mergeCell ref="A3:U3"/>
    <mergeCell ref="A4:U4"/>
    <mergeCell ref="A5:W5"/>
    <mergeCell ref="A6:A7"/>
    <mergeCell ref="T6:T7"/>
    <mergeCell ref="R6:R7"/>
    <mergeCell ref="S6:S7"/>
    <mergeCell ref="A35:Q35"/>
    <mergeCell ref="A33:F33"/>
    <mergeCell ref="J6:J7"/>
    <mergeCell ref="K6:K7"/>
    <mergeCell ref="L6:L7"/>
    <mergeCell ref="M6:M7"/>
    <mergeCell ref="N6:N7"/>
    <mergeCell ref="O6:O7"/>
    <mergeCell ref="P6:P7"/>
    <mergeCell ref="G6:G7"/>
    <mergeCell ref="H6:H7"/>
    <mergeCell ref="I6:I7"/>
    <mergeCell ref="B6:B7"/>
    <mergeCell ref="C6:C7"/>
    <mergeCell ref="D6:D7"/>
    <mergeCell ref="E6:E7"/>
    <mergeCell ref="F6:F7"/>
  </mergeCells>
  <printOptions/>
  <pageMargins left="0.5902778" right="0.5902778" top="0.5902778" bottom="0.5902778" header="0.39375" footer="0.39375"/>
  <pageSetup blackAndWhite="1" fitToHeight="2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25">
      <selection activeCell="D33" sqref="D33"/>
    </sheetView>
  </sheetViews>
  <sheetFormatPr defaultColWidth="9.140625" defaultRowHeight="15"/>
  <cols>
    <col min="1" max="1" width="48.140625" style="13" customWidth="1"/>
    <col min="2" max="2" width="18.8515625" style="0" customWidth="1"/>
    <col min="3" max="3" width="13.8515625" style="0" bestFit="1" customWidth="1"/>
    <col min="4" max="4" width="10.421875" style="0" customWidth="1"/>
  </cols>
  <sheetData>
    <row r="1" spans="1:4" ht="15">
      <c r="A1" s="49"/>
      <c r="B1" s="50"/>
      <c r="C1" s="3"/>
      <c r="D1" s="3"/>
    </row>
    <row r="2" spans="1:4" ht="15">
      <c r="A2" s="49"/>
      <c r="B2" s="50"/>
      <c r="C2" s="3"/>
      <c r="D2" s="3"/>
    </row>
    <row r="3" spans="1:4" ht="73.5" customHeight="1">
      <c r="A3" s="51" t="s">
        <v>30</v>
      </c>
      <c r="B3" s="52"/>
      <c r="C3" s="52"/>
      <c r="D3" s="4"/>
    </row>
    <row r="4" spans="1:4" ht="15.75">
      <c r="A4" s="53"/>
      <c r="B4" s="54"/>
      <c r="C4" s="54"/>
      <c r="D4" s="5"/>
    </row>
    <row r="5" spans="1:4" ht="15">
      <c r="A5" s="55" t="s">
        <v>0</v>
      </c>
      <c r="B5" s="56"/>
      <c r="C5" s="56"/>
      <c r="D5" s="56"/>
    </row>
    <row r="6" spans="1:4" ht="15" customHeight="1">
      <c r="A6" s="39" t="s">
        <v>1</v>
      </c>
      <c r="B6" s="39" t="s">
        <v>33</v>
      </c>
      <c r="C6" s="39" t="s">
        <v>34</v>
      </c>
      <c r="D6" s="39" t="s">
        <v>35</v>
      </c>
    </row>
    <row r="7" spans="1:4" ht="15">
      <c r="A7" s="40"/>
      <c r="B7" s="40"/>
      <c r="C7" s="40"/>
      <c r="D7" s="57"/>
    </row>
    <row r="8" spans="1:4" ht="38.25">
      <c r="A8" s="7" t="s">
        <v>3</v>
      </c>
      <c r="B8" s="25">
        <v>932451755.37</v>
      </c>
      <c r="C8" s="26">
        <v>414771774.53</v>
      </c>
      <c r="D8" s="30">
        <f aca="true" t="shared" si="0" ref="D8:D33">C8/B8*100</f>
        <v>44.481848218025725</v>
      </c>
    </row>
    <row r="9" spans="1:4" ht="25.5">
      <c r="A9" s="7" t="s">
        <v>4</v>
      </c>
      <c r="B9" s="25">
        <v>67721999.67</v>
      </c>
      <c r="C9" s="26">
        <v>28848824.15</v>
      </c>
      <c r="D9" s="30">
        <f t="shared" si="0"/>
        <v>42.59889591355299</v>
      </c>
    </row>
    <row r="10" spans="1:4" ht="38.25">
      <c r="A10" s="7" t="s">
        <v>5</v>
      </c>
      <c r="B10" s="25">
        <v>30202658.19</v>
      </c>
      <c r="C10" s="26">
        <v>10551645.69</v>
      </c>
      <c r="D10" s="30">
        <f t="shared" si="0"/>
        <v>34.93614907542679</v>
      </c>
    </row>
    <row r="11" spans="1:4" ht="51">
      <c r="A11" s="7" t="s">
        <v>6</v>
      </c>
      <c r="B11" s="25">
        <v>12698287.6</v>
      </c>
      <c r="C11" s="26">
        <v>4657877.07</v>
      </c>
      <c r="D11" s="30">
        <f t="shared" si="0"/>
        <v>36.68114329053313</v>
      </c>
    </row>
    <row r="12" spans="1:4" ht="51">
      <c r="A12" s="7" t="s">
        <v>7</v>
      </c>
      <c r="B12" s="25">
        <v>62193348.19</v>
      </c>
      <c r="C12" s="26">
        <v>18251782.75</v>
      </c>
      <c r="D12" s="30">
        <f t="shared" si="0"/>
        <v>29.346840588548158</v>
      </c>
    </row>
    <row r="13" spans="1:4" ht="38.25">
      <c r="A13" s="7" t="s">
        <v>8</v>
      </c>
      <c r="B13" s="25">
        <v>228825333.94</v>
      </c>
      <c r="C13" s="26">
        <v>33590656.17</v>
      </c>
      <c r="D13" s="30">
        <f t="shared" si="0"/>
        <v>14.679605440369537</v>
      </c>
    </row>
    <row r="14" spans="1:4" ht="51">
      <c r="A14" s="7" t="s">
        <v>9</v>
      </c>
      <c r="B14" s="25">
        <v>200000</v>
      </c>
      <c r="C14" s="26">
        <v>58300</v>
      </c>
      <c r="D14" s="30">
        <f t="shared" si="0"/>
        <v>29.15</v>
      </c>
    </row>
    <row r="15" spans="1:4" ht="51">
      <c r="A15" s="7" t="s">
        <v>10</v>
      </c>
      <c r="B15" s="25">
        <v>18066021</v>
      </c>
      <c r="C15" s="26">
        <v>7907816.59</v>
      </c>
      <c r="D15" s="30">
        <f t="shared" si="0"/>
        <v>43.771766843401764</v>
      </c>
    </row>
    <row r="16" spans="1:4" ht="51">
      <c r="A16" s="7" t="s">
        <v>11</v>
      </c>
      <c r="B16" s="25">
        <v>4108890</v>
      </c>
      <c r="C16" s="26">
        <v>835171.68</v>
      </c>
      <c r="D16" s="30">
        <f t="shared" si="0"/>
        <v>20.32596832721246</v>
      </c>
    </row>
    <row r="17" spans="1:4" ht="38.25">
      <c r="A17" s="7" t="s">
        <v>12</v>
      </c>
      <c r="B17" s="25">
        <v>9463489.86</v>
      </c>
      <c r="C17" s="26">
        <v>4086440.63</v>
      </c>
      <c r="D17" s="30">
        <f t="shared" si="0"/>
        <v>43.181117013422785</v>
      </c>
    </row>
    <row r="18" spans="1:4" ht="38.25">
      <c r="A18" s="7" t="s">
        <v>13</v>
      </c>
      <c r="B18" s="25">
        <v>44809905.3</v>
      </c>
      <c r="C18" s="26">
        <v>15243188.24</v>
      </c>
      <c r="D18" s="30">
        <f t="shared" si="0"/>
        <v>34.01745247607118</v>
      </c>
    </row>
    <row r="19" spans="1:4" ht="38.25">
      <c r="A19" s="7" t="s">
        <v>14</v>
      </c>
      <c r="B19" s="25">
        <v>1804037.11</v>
      </c>
      <c r="C19" s="26">
        <v>760182.63</v>
      </c>
      <c r="D19" s="30">
        <f t="shared" si="0"/>
        <v>42.13785990244956</v>
      </c>
    </row>
    <row r="20" spans="1:4" ht="38.25">
      <c r="A20" s="7" t="s">
        <v>15</v>
      </c>
      <c r="B20" s="25">
        <v>31206004.03</v>
      </c>
      <c r="C20" s="26">
        <v>10978141.35</v>
      </c>
      <c r="D20" s="30">
        <f t="shared" si="0"/>
        <v>35.17958063277222</v>
      </c>
    </row>
    <row r="21" spans="1:4" ht="38.25">
      <c r="A21" s="7" t="s">
        <v>16</v>
      </c>
      <c r="B21" s="25">
        <v>57650436.46</v>
      </c>
      <c r="C21" s="26">
        <v>22552024.51</v>
      </c>
      <c r="D21" s="30">
        <f t="shared" si="0"/>
        <v>39.11856682238204</v>
      </c>
    </row>
    <row r="22" spans="1:4" ht="25.5">
      <c r="A22" s="7" t="s">
        <v>17</v>
      </c>
      <c r="B22" s="25">
        <v>765976185.64</v>
      </c>
      <c r="C22" s="26">
        <v>0</v>
      </c>
      <c r="D22" s="30">
        <f t="shared" si="0"/>
        <v>0</v>
      </c>
    </row>
    <row r="23" spans="1:4" ht="51">
      <c r="A23" s="7" t="s">
        <v>18</v>
      </c>
      <c r="B23" s="25">
        <v>17561249.3</v>
      </c>
      <c r="C23" s="26">
        <v>75570</v>
      </c>
      <c r="D23" s="30">
        <f t="shared" si="0"/>
        <v>0.43032246003136004</v>
      </c>
    </row>
    <row r="24" spans="1:4" ht="38.25">
      <c r="A24" s="7" t="s">
        <v>19</v>
      </c>
      <c r="B24" s="25">
        <v>7360204</v>
      </c>
      <c r="C24" s="26">
        <v>2657512.6</v>
      </c>
      <c r="D24" s="30">
        <f t="shared" si="0"/>
        <v>36.10650737398039</v>
      </c>
    </row>
    <row r="25" spans="1:4" ht="51">
      <c r="A25" s="7" t="s">
        <v>20</v>
      </c>
      <c r="B25" s="25">
        <v>1899345</v>
      </c>
      <c r="C25" s="26">
        <v>825621.08</v>
      </c>
      <c r="D25" s="30">
        <f t="shared" si="0"/>
        <v>43.46872632407487</v>
      </c>
    </row>
    <row r="26" spans="1:4" ht="51">
      <c r="A26" s="7" t="s">
        <v>21</v>
      </c>
      <c r="B26" s="25">
        <v>3000000</v>
      </c>
      <c r="C26" s="26">
        <v>0</v>
      </c>
      <c r="D26" s="30">
        <f t="shared" si="0"/>
        <v>0</v>
      </c>
    </row>
    <row r="27" spans="1:4" ht="38.25">
      <c r="A27" s="7" t="s">
        <v>22</v>
      </c>
      <c r="B27" s="25">
        <v>5369481.14</v>
      </c>
      <c r="C27" s="26">
        <v>294220.14</v>
      </c>
      <c r="D27" s="30">
        <f t="shared" si="0"/>
        <v>5.479489215600449</v>
      </c>
    </row>
    <row r="28" spans="1:4" ht="51">
      <c r="A28" s="7" t="s">
        <v>23</v>
      </c>
      <c r="B28" s="25">
        <v>21820.29</v>
      </c>
      <c r="C28" s="26">
        <v>9906.4</v>
      </c>
      <c r="D28" s="30">
        <f t="shared" si="0"/>
        <v>45.39994656349663</v>
      </c>
    </row>
    <row r="29" spans="1:4" ht="51">
      <c r="A29" s="7" t="s">
        <v>24</v>
      </c>
      <c r="B29" s="25">
        <v>3407000</v>
      </c>
      <c r="C29" s="26">
        <v>1277000</v>
      </c>
      <c r="D29" s="30">
        <f t="shared" si="0"/>
        <v>37.4816554153214</v>
      </c>
    </row>
    <row r="30" spans="1:4" ht="63.75">
      <c r="A30" s="7" t="s">
        <v>25</v>
      </c>
      <c r="B30" s="25">
        <v>350748.75</v>
      </c>
      <c r="C30" s="26">
        <v>0</v>
      </c>
      <c r="D30" s="30">
        <f t="shared" si="0"/>
        <v>0</v>
      </c>
    </row>
    <row r="31" spans="1:4" ht="38.25">
      <c r="A31" s="7" t="s">
        <v>26</v>
      </c>
      <c r="B31" s="25">
        <v>6709473.76</v>
      </c>
      <c r="C31" s="26">
        <v>210526.32</v>
      </c>
      <c r="D31" s="30">
        <f t="shared" si="0"/>
        <v>3.137747124895232</v>
      </c>
    </row>
    <row r="32" spans="1:4" ht="38.25">
      <c r="A32" s="7" t="s">
        <v>27</v>
      </c>
      <c r="B32" s="25">
        <v>4228172.94</v>
      </c>
      <c r="C32" s="26">
        <v>1071700</v>
      </c>
      <c r="D32" s="30">
        <f t="shared" si="0"/>
        <v>25.346645352685123</v>
      </c>
    </row>
    <row r="33" spans="1:4" ht="15">
      <c r="A33" s="10" t="s">
        <v>28</v>
      </c>
      <c r="B33" s="29">
        <v>2317285847.54</v>
      </c>
      <c r="C33" s="31">
        <v>579515882.53</v>
      </c>
      <c r="D33" s="32">
        <f t="shared" si="0"/>
        <v>25.008390015638614</v>
      </c>
    </row>
    <row r="34" spans="1:4" ht="15">
      <c r="A34" s="14"/>
      <c r="D34" s="19"/>
    </row>
    <row r="35" ht="15">
      <c r="A35" s="15"/>
    </row>
    <row r="36" ht="15">
      <c r="A36" s="12"/>
    </row>
  </sheetData>
  <sheetProtection/>
  <mergeCells count="9">
    <mergeCell ref="D6:D7"/>
    <mergeCell ref="C6:C7"/>
    <mergeCell ref="B6:B7"/>
    <mergeCell ref="A1:B1"/>
    <mergeCell ref="A2:B2"/>
    <mergeCell ref="A3:C3"/>
    <mergeCell ref="A4:C4"/>
    <mergeCell ref="A5:D5"/>
    <mergeCell ref="A6:A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29">
      <selection activeCell="C38" sqref="C38"/>
    </sheetView>
  </sheetViews>
  <sheetFormatPr defaultColWidth="9.140625" defaultRowHeight="15"/>
  <cols>
    <col min="1" max="1" width="42.140625" style="0" customWidth="1"/>
    <col min="2" max="2" width="15.421875" style="0" customWidth="1"/>
    <col min="3" max="3" width="15.140625" style="0" customWidth="1"/>
    <col min="4" max="4" width="16.8515625" style="19" customWidth="1"/>
  </cols>
  <sheetData>
    <row r="1" spans="1:4" ht="15">
      <c r="A1" s="49"/>
      <c r="B1" s="50"/>
      <c r="C1" s="3"/>
      <c r="D1" s="16"/>
    </row>
    <row r="2" spans="1:4" ht="15">
      <c r="A2" s="49"/>
      <c r="B2" s="50"/>
      <c r="C2" s="3"/>
      <c r="D2" s="16"/>
    </row>
    <row r="3" spans="1:4" ht="65.25" customHeight="1">
      <c r="A3" s="51" t="s">
        <v>32</v>
      </c>
      <c r="B3" s="52"/>
      <c r="C3" s="52"/>
      <c r="D3" s="17"/>
    </row>
    <row r="4" spans="1:4" ht="15.75">
      <c r="A4" s="53"/>
      <c r="B4" s="54"/>
      <c r="C4" s="54"/>
      <c r="D4" s="18"/>
    </row>
    <row r="5" spans="1:4" ht="15">
      <c r="A5" s="55" t="s">
        <v>0</v>
      </c>
      <c r="B5" s="56"/>
      <c r="C5" s="56"/>
      <c r="D5" s="56"/>
    </row>
    <row r="6" spans="1:4" ht="15" customHeight="1">
      <c r="A6" s="39" t="s">
        <v>1</v>
      </c>
      <c r="B6" s="39" t="s">
        <v>33</v>
      </c>
      <c r="C6" s="39" t="s">
        <v>34</v>
      </c>
      <c r="D6" s="58" t="s">
        <v>35</v>
      </c>
    </row>
    <row r="7" spans="1:4" ht="15">
      <c r="A7" s="40"/>
      <c r="B7" s="57"/>
      <c r="C7" s="57"/>
      <c r="D7" s="59"/>
    </row>
    <row r="8" spans="1:4" ht="50.25" customHeight="1">
      <c r="A8" s="33" t="s">
        <v>3</v>
      </c>
      <c r="B8" s="35">
        <v>1001083696.41</v>
      </c>
      <c r="C8" s="35">
        <v>736654783.18</v>
      </c>
      <c r="D8" s="36">
        <f aca="true" t="shared" si="0" ref="D8:D34">C8/B8*100</f>
        <v>73.58573372253767</v>
      </c>
    </row>
    <row r="9" spans="1:4" ht="42" customHeight="1">
      <c r="A9" s="33" t="s">
        <v>4</v>
      </c>
      <c r="B9" s="35">
        <v>67802785.85</v>
      </c>
      <c r="C9" s="35">
        <v>50315095.61</v>
      </c>
      <c r="D9" s="36">
        <f t="shared" si="0"/>
        <v>74.20800632191134</v>
      </c>
    </row>
    <row r="10" spans="1:4" ht="50.25" customHeight="1">
      <c r="A10" s="33" t="s">
        <v>5</v>
      </c>
      <c r="B10" s="35">
        <v>39563161.27</v>
      </c>
      <c r="C10" s="35">
        <v>29855990.19</v>
      </c>
      <c r="D10" s="36">
        <f t="shared" si="0"/>
        <v>75.46411669746733</v>
      </c>
    </row>
    <row r="11" spans="1:4" ht="52.5" customHeight="1">
      <c r="A11" s="33" t="s">
        <v>6</v>
      </c>
      <c r="B11" s="35">
        <v>12731787.6</v>
      </c>
      <c r="C11" s="35">
        <v>11312452.47</v>
      </c>
      <c r="D11" s="36">
        <f t="shared" si="0"/>
        <v>88.85203575026654</v>
      </c>
    </row>
    <row r="12" spans="1:4" ht="66" customHeight="1">
      <c r="A12" s="33" t="s">
        <v>7</v>
      </c>
      <c r="B12" s="35">
        <v>66420593.57</v>
      </c>
      <c r="C12" s="35">
        <v>34694712.28</v>
      </c>
      <c r="D12" s="36">
        <f t="shared" si="0"/>
        <v>52.23487237197841</v>
      </c>
    </row>
    <row r="13" spans="1:4" ht="45" customHeight="1">
      <c r="A13" s="33" t="s">
        <v>8</v>
      </c>
      <c r="B13" s="35">
        <v>240572778.48</v>
      </c>
      <c r="C13" s="35">
        <v>122387924.88</v>
      </c>
      <c r="D13" s="36">
        <f t="shared" si="0"/>
        <v>50.87355504362465</v>
      </c>
    </row>
    <row r="14" spans="1:4" ht="54" customHeight="1">
      <c r="A14" s="33" t="s">
        <v>9</v>
      </c>
      <c r="B14" s="35">
        <v>200000</v>
      </c>
      <c r="C14" s="35">
        <v>154800</v>
      </c>
      <c r="D14" s="36">
        <f t="shared" si="0"/>
        <v>77.4</v>
      </c>
    </row>
    <row r="15" spans="1:4" ht="65.25" customHeight="1">
      <c r="A15" s="33" t="s">
        <v>10</v>
      </c>
      <c r="B15" s="35">
        <v>18094229.27</v>
      </c>
      <c r="C15" s="35">
        <v>13418446.66</v>
      </c>
      <c r="D15" s="36">
        <f t="shared" si="0"/>
        <v>74.15870805974374</v>
      </c>
    </row>
    <row r="16" spans="1:4" ht="65.25" customHeight="1">
      <c r="A16" s="33" t="s">
        <v>11</v>
      </c>
      <c r="B16" s="35">
        <v>4138655.04</v>
      </c>
      <c r="C16" s="35">
        <v>1447967.87</v>
      </c>
      <c r="D16" s="36">
        <f t="shared" si="0"/>
        <v>34.98643535171272</v>
      </c>
    </row>
    <row r="17" spans="1:4" ht="54" customHeight="1">
      <c r="A17" s="33" t="s">
        <v>12</v>
      </c>
      <c r="B17" s="35">
        <v>9743489.22</v>
      </c>
      <c r="C17" s="35">
        <v>6440124.14</v>
      </c>
      <c r="D17" s="36">
        <f t="shared" si="0"/>
        <v>66.09669282314862</v>
      </c>
    </row>
    <row r="18" spans="1:4" ht="43.5" customHeight="1">
      <c r="A18" s="33" t="s">
        <v>13</v>
      </c>
      <c r="B18" s="35">
        <v>47482155.11</v>
      </c>
      <c r="C18" s="35">
        <v>31436763.5</v>
      </c>
      <c r="D18" s="36">
        <f t="shared" si="0"/>
        <v>66.20753297143256</v>
      </c>
    </row>
    <row r="19" spans="1:4" ht="53.25" customHeight="1">
      <c r="A19" s="33" t="s">
        <v>14</v>
      </c>
      <c r="B19" s="35">
        <v>1804037.11</v>
      </c>
      <c r="C19" s="35">
        <v>1328430.62</v>
      </c>
      <c r="D19" s="36">
        <f t="shared" si="0"/>
        <v>73.6365462016466</v>
      </c>
    </row>
    <row r="20" spans="1:4" ht="53.25" customHeight="1">
      <c r="A20" s="33" t="s">
        <v>15</v>
      </c>
      <c r="B20" s="35">
        <v>31616182.03</v>
      </c>
      <c r="C20" s="35">
        <v>19379916.63</v>
      </c>
      <c r="D20" s="36">
        <f t="shared" si="0"/>
        <v>61.29746030564589</v>
      </c>
    </row>
    <row r="21" spans="1:4" ht="54" customHeight="1">
      <c r="A21" s="33" t="s">
        <v>16</v>
      </c>
      <c r="B21" s="35">
        <v>57912333.77</v>
      </c>
      <c r="C21" s="35">
        <v>40490868.71</v>
      </c>
      <c r="D21" s="36">
        <f t="shared" si="0"/>
        <v>69.91752200975063</v>
      </c>
    </row>
    <row r="22" spans="1:4" ht="42.75" customHeight="1">
      <c r="A22" s="33" t="s">
        <v>17</v>
      </c>
      <c r="B22" s="35">
        <v>766198935.64</v>
      </c>
      <c r="C22" s="35">
        <v>0</v>
      </c>
      <c r="D22" s="36">
        <f t="shared" si="0"/>
        <v>0</v>
      </c>
    </row>
    <row r="23" spans="1:4" ht="67.5" customHeight="1">
      <c r="A23" s="33" t="s">
        <v>18</v>
      </c>
      <c r="B23" s="35">
        <v>19939776.5</v>
      </c>
      <c r="C23" s="35">
        <v>5605778.91</v>
      </c>
      <c r="D23" s="36">
        <f t="shared" si="0"/>
        <v>28.113549367015224</v>
      </c>
    </row>
    <row r="24" spans="1:4" ht="54.75" customHeight="1">
      <c r="A24" s="33" t="s">
        <v>19</v>
      </c>
      <c r="B24" s="35">
        <v>7442230</v>
      </c>
      <c r="C24" s="35">
        <v>5237183.74</v>
      </c>
      <c r="D24" s="36">
        <f t="shared" si="0"/>
        <v>70.37116213823008</v>
      </c>
    </row>
    <row r="25" spans="1:4" ht="55.5" customHeight="1">
      <c r="A25" s="33" t="s">
        <v>20</v>
      </c>
      <c r="B25" s="35">
        <v>1929291</v>
      </c>
      <c r="C25" s="35">
        <v>1454871.27</v>
      </c>
      <c r="D25" s="36">
        <f t="shared" si="0"/>
        <v>75.40963338345537</v>
      </c>
    </row>
    <row r="26" spans="1:4" ht="55.5" customHeight="1">
      <c r="A26" s="33" t="s">
        <v>21</v>
      </c>
      <c r="B26" s="35">
        <v>3000000</v>
      </c>
      <c r="C26" s="35">
        <v>0</v>
      </c>
      <c r="D26" s="36">
        <f t="shared" si="0"/>
        <v>0</v>
      </c>
    </row>
    <row r="27" spans="1:4" ht="64.5" customHeight="1">
      <c r="A27" s="33" t="s">
        <v>29</v>
      </c>
      <c r="B27" s="35">
        <v>420100</v>
      </c>
      <c r="C27" s="35">
        <v>420098.64</v>
      </c>
      <c r="D27" s="36">
        <f t="shared" si="0"/>
        <v>99.99967626755534</v>
      </c>
    </row>
    <row r="28" spans="1:4" ht="39.75" customHeight="1">
      <c r="A28" s="33" t="s">
        <v>22</v>
      </c>
      <c r="B28" s="35">
        <v>5541770.53</v>
      </c>
      <c r="C28" s="35">
        <v>370770.54</v>
      </c>
      <c r="D28" s="36">
        <f t="shared" si="0"/>
        <v>6.690470816011936</v>
      </c>
    </row>
    <row r="29" spans="1:4" ht="66" customHeight="1">
      <c r="A29" s="33" t="s">
        <v>23</v>
      </c>
      <c r="B29" s="35">
        <v>10553.63</v>
      </c>
      <c r="C29" s="35">
        <v>9906.4</v>
      </c>
      <c r="D29" s="36">
        <f t="shared" si="0"/>
        <v>93.8672286218107</v>
      </c>
    </row>
    <row r="30" spans="1:4" ht="63" customHeight="1">
      <c r="A30" s="33" t="s">
        <v>24</v>
      </c>
      <c r="B30" s="35">
        <v>3233137.8</v>
      </c>
      <c r="C30" s="35">
        <v>2316806.45</v>
      </c>
      <c r="D30" s="36">
        <f t="shared" si="0"/>
        <v>71.65814120264223</v>
      </c>
    </row>
    <row r="31" spans="1:4" ht="66.75" customHeight="1">
      <c r="A31" s="33" t="s">
        <v>25</v>
      </c>
      <c r="B31" s="35">
        <v>350748.75</v>
      </c>
      <c r="C31" s="35">
        <v>0</v>
      </c>
      <c r="D31" s="36">
        <f t="shared" si="0"/>
        <v>0</v>
      </c>
    </row>
    <row r="32" spans="1:4" ht="37.5" customHeight="1">
      <c r="A32" s="33" t="s">
        <v>26</v>
      </c>
      <c r="B32" s="35">
        <v>6709473.76</v>
      </c>
      <c r="C32" s="35">
        <v>5415261.51</v>
      </c>
      <c r="D32" s="36">
        <f t="shared" si="0"/>
        <v>80.7106742451885</v>
      </c>
    </row>
    <row r="33" spans="1:4" ht="36" customHeight="1">
      <c r="A33" s="33" t="s">
        <v>27</v>
      </c>
      <c r="B33" s="35">
        <v>6338138.33</v>
      </c>
      <c r="C33" s="35">
        <v>2009682.37</v>
      </c>
      <c r="D33" s="36">
        <f t="shared" si="0"/>
        <v>31.707770726424016</v>
      </c>
    </row>
    <row r="34" spans="1:4" ht="15">
      <c r="A34" s="34" t="s">
        <v>28</v>
      </c>
      <c r="B34" s="37">
        <v>2420280040.67</v>
      </c>
      <c r="C34" s="37">
        <v>1122158636.57</v>
      </c>
      <c r="D34" s="38">
        <f t="shared" si="0"/>
        <v>46.36482628924856</v>
      </c>
    </row>
  </sheetData>
  <sheetProtection/>
  <mergeCells count="9">
    <mergeCell ref="D6:D7"/>
    <mergeCell ref="C6:C7"/>
    <mergeCell ref="B6:B7"/>
    <mergeCell ref="A1:B1"/>
    <mergeCell ref="A2:B2"/>
    <mergeCell ref="A3:C3"/>
    <mergeCell ref="A4:C4"/>
    <mergeCell ref="A5:D5"/>
    <mergeCell ref="A6:A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Парамонов</dc:creator>
  <cp:keywords/>
  <dc:description/>
  <cp:lastModifiedBy>Игорь Парамонов</cp:lastModifiedBy>
  <dcterms:created xsi:type="dcterms:W3CDTF">2021-10-05T11:19:42Z</dcterms:created>
  <dcterms:modified xsi:type="dcterms:W3CDTF">2021-10-27T05:15:30Z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Исполнение (Гусева) (копия от 15.07.2021 15_01_35)(2).xlsx</vt:lpwstr>
  </property>
  <property fmtid="{D5CDD505-2E9C-101B-9397-08002B2CF9AE}" pid="4" name="Версия клиента">
    <vt:lpwstr>21.1.12.6210 (.NET 4.0)</vt:lpwstr>
  </property>
  <property fmtid="{D5CDD505-2E9C-101B-9397-08002B2CF9AE}" pid="5" name="Версия базы">
    <vt:lpwstr>21.1.1422.48638378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</vt:lpwstr>
  </property>
  <property fmtid="{D5CDD505-2E9C-101B-9397-08002B2CF9AE}" pid="8" name="База">
    <vt:lpwstr>kin2021</vt:lpwstr>
  </property>
  <property fmtid="{D5CDD505-2E9C-101B-9397-08002B2CF9AE}" pid="9" name="Пользователь">
    <vt:lpwstr>давыдова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