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28455" windowHeight="12210" activeTab="0"/>
  </bookViews>
  <sheets>
    <sheet name="на 01.04.2021" sheetId="1" r:id="rId1"/>
    <sheet name="на 01.07.2021" sheetId="2" r:id="rId2"/>
    <sheet name="на 01.10.2021" sheetId="3" r:id="rId3"/>
  </sheets>
  <definedNames>
    <definedName name="_xlnm.Print_Titles" localSheetId="0">'на 01.04.2021'!$6:$7</definedName>
  </definedNames>
  <calcPr fullCalcOnLoad="1"/>
</workbook>
</file>

<file path=xl/sharedStrings.xml><?xml version="1.0" encoding="utf-8"?>
<sst xmlns="http://schemas.openxmlformats.org/spreadsheetml/2006/main" count="311" uniqueCount="101">
  <si>
    <t>Единица измерения: руб.</t>
  </si>
  <si>
    <t>Наименование показателя</t>
  </si>
  <si>
    <t>Разд.</t>
  </si>
  <si>
    <t/>
  </si>
  <si>
    <t>Уточненная роспись/план</t>
  </si>
  <si>
    <t>Касс. расход</t>
  </si>
  <si>
    <t>Исполнение лимитов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</si>
  <si>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</si>
  <si>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</si>
  <si>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</si>
  <si>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</si>
  <si>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</si>
  <si>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</si>
  <si>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</si>
  <si>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</si>
  <si>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</si>
  <si>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</si>
  <si>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</si>
  <si>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</si>
  <si>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</si>
  <si>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</si>
  <si>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</si>
  <si>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</si>
  <si>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</si>
  <si>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</si>
  <si>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</si>
  <si>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</si>
  <si>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</si>
  <si>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</si>
  <si>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</si>
  <si>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</si>
  <si>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</si>
  <si>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</si>
  <si>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</si>
  <si>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</si>
  <si>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</si>
  <si>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</si>
  <si>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</si>
  <si>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</si>
  <si>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</si>
  <si>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</si>
  <si>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</si>
  <si>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</si>
  <si>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</si>
  <si>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</si>
  <si>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</si>
  <si>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</si>
  <si>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</si>
  <si>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</si>
  <si>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</si>
  <si>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</si>
  <si>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</si>
  <si>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</si>
  <si>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</si>
  <si>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</si>
  <si>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</si>
  <si>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</si>
  <si>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</si>
  <si>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</si>
  <si>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</si>
  <si>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</si>
  <si>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</si>
  <si>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</si>
  <si>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</si>
  <si>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</si>
  <si>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</si>
  <si>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</si>
  <si>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</si>
  <si>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</si>
  <si>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</si>
  <si>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</si>
  <si>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</si>
  <si>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</si>
  <si>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</si>
  <si>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</si>
  <si>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</si>
  <si>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</si>
  <si>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</si>
  <si>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</si>
  <si>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</si>
  <si>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</si>
  <si>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</si>
  <si>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</si>
  <si>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</si>
  <si>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</si>
  <si>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</si>
  <si>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</si>
  <si>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</si>
  <si>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</si>
  <si>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</si>
  <si>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</si>
  <si>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</si>
  <si>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</si>
  <si>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</si>
  <si>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</si>
  <si>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</si>
  <si>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      Обеспечение проведения выборов и референдумов</t>
  </si>
  <si>
    <t>0107</t>
  </si>
  <si>
    <t>Сведения об исполнении бюджета городского округа Кинешма по расходам в разрезе разделов и подразделов в сравнении с запланированными назначениями по состоянию на 01.07.2021</t>
  </si>
  <si>
    <t>Сведения об исполнении бюджета городского округа Кинешма по расходам в разрезе разделов и подразделов в сравнении с запланированными назначениями по состоянию на 01.04.2021</t>
  </si>
  <si>
    <t>Сведения об исполнении бюджета городского округа Кинешма по расходам в разрезе разделов и подразделов в сравнении с запланированными назначениями по состоянию на 01.10.2021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</si>
</sst>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6" fillId="0" borderId="1">
      <alignment horizontal="center" vertical="center" wrapText="1"/>
      <protection/>
    </xf>
    <xf numFmtId="1" fontId="26" fillId="0" borderId="1">
      <alignment horizontal="left" vertical="top" wrapText="1" indent="2"/>
      <protection/>
    </xf>
    <xf numFmtId="0" fontId="26" fillId="0" borderId="0">
      <alignment/>
      <protection/>
    </xf>
    <xf numFmtId="1" fontId="26" fillId="0" borderId="1">
      <alignment horizontal="center" vertical="top" shrinkToFit="1"/>
      <protection/>
    </xf>
    <xf numFmtId="0" fontId="27" fillId="0" borderId="1">
      <alignment horizontal="left"/>
      <protection/>
    </xf>
    <xf numFmtId="4" fontId="26" fillId="0" borderId="1">
      <alignment horizontal="right" vertical="top" shrinkToFit="1"/>
      <protection/>
    </xf>
    <xf numFmtId="4" fontId="27" fillId="21" borderId="1">
      <alignment horizontal="right" vertical="top" shrinkToFit="1"/>
      <protection/>
    </xf>
    <xf numFmtId="0" fontId="26" fillId="0" borderId="0">
      <alignment wrapText="1"/>
      <protection/>
    </xf>
    <xf numFmtId="0" fontId="26" fillId="0" borderId="0">
      <alignment horizontal="left" wrapText="1"/>
      <protection/>
    </xf>
    <xf numFmtId="10" fontId="26" fillId="0" borderId="1">
      <alignment horizontal="right" vertical="top" shrinkToFit="1"/>
      <protection/>
    </xf>
    <xf numFmtId="10" fontId="27" fillId="21" borderId="1">
      <alignment horizontal="right" vertical="top" shrinkToFit="1"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vertical="top"/>
      <protection/>
    </xf>
    <xf numFmtId="0" fontId="27" fillId="0" borderId="1">
      <alignment vertical="top" wrapText="1"/>
      <protection/>
    </xf>
    <xf numFmtId="4" fontId="27" fillId="22" borderId="1">
      <alignment horizontal="right" vertical="top" shrinkToFit="1"/>
      <protection/>
    </xf>
    <xf numFmtId="10" fontId="27" fillId="22" borderId="1">
      <alignment horizontal="right" vertical="top" shrinkToFit="1"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6" applyNumberFormat="1" applyProtection="1">
      <alignment wrapText="1"/>
      <protection/>
    </xf>
    <xf numFmtId="0" fontId="26" fillId="0" borderId="0" xfId="41" applyNumberFormat="1" applyProtection="1">
      <alignment/>
      <protection/>
    </xf>
    <xf numFmtId="0" fontId="28" fillId="0" borderId="0" xfId="50" applyNumberFormat="1" applyProtection="1">
      <alignment horizontal="center" wrapText="1"/>
      <protection/>
    </xf>
    <xf numFmtId="0" fontId="28" fillId="0" borderId="0" xfId="51" applyNumberFormat="1" applyProtection="1">
      <alignment horizontal="center"/>
      <protection/>
    </xf>
    <xf numFmtId="0" fontId="26" fillId="0" borderId="1" xfId="39" applyNumberFormat="1" applyProtection="1">
      <alignment horizontal="center" vertical="center" wrapText="1"/>
      <protection/>
    </xf>
    <xf numFmtId="0" fontId="27" fillId="0" borderId="1" xfId="54" applyNumberFormat="1" applyProtection="1">
      <alignment vertical="top" wrapText="1"/>
      <protection/>
    </xf>
    <xf numFmtId="1" fontId="26" fillId="0" borderId="1" xfId="42" applyNumberFormat="1" applyProtection="1">
      <alignment horizontal="center" vertical="top" shrinkToFit="1"/>
      <protection/>
    </xf>
    <xf numFmtId="4" fontId="27" fillId="22" borderId="1" xfId="55" applyNumberFormat="1" applyProtection="1">
      <alignment horizontal="right" vertical="top" shrinkToFit="1"/>
      <protection/>
    </xf>
    <xf numFmtId="4" fontId="27" fillId="21" borderId="1" xfId="45" applyNumberFormat="1" applyProtection="1">
      <alignment horizontal="right" vertical="top" shrinkToFit="1"/>
      <protection/>
    </xf>
    <xf numFmtId="0" fontId="26" fillId="0" borderId="0" xfId="47" applyNumberFormat="1" applyProtection="1">
      <alignment horizontal="left" wrapText="1"/>
      <protection/>
    </xf>
    <xf numFmtId="4" fontId="27" fillId="22" borderId="11" xfId="55" applyNumberFormat="1" applyBorder="1" applyProtection="1">
      <alignment horizontal="right" vertical="top" shrinkToFit="1"/>
      <protection/>
    </xf>
    <xf numFmtId="4" fontId="27" fillId="21" borderId="11" xfId="45" applyNumberFormat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4" fontId="27" fillId="22" borderId="12" xfId="55" applyNumberFormat="1" applyBorder="1" applyProtection="1">
      <alignment horizontal="right" vertical="top" shrinkToFit="1"/>
      <protection/>
    </xf>
    <xf numFmtId="4" fontId="27" fillId="21" borderId="12" xfId="45" applyNumberFormat="1" applyBorder="1" applyProtection="1">
      <alignment horizontal="right" vertical="top" shrinkToFit="1"/>
      <protection/>
    </xf>
    <xf numFmtId="0" fontId="26" fillId="0" borderId="13" xfId="41" applyNumberFormat="1" applyBorder="1" applyProtection="1">
      <alignment/>
      <protection/>
    </xf>
    <xf numFmtId="4" fontId="27" fillId="22" borderId="1" xfId="55">
      <alignment horizontal="right" vertical="top" shrinkToFit="1"/>
      <protection/>
    </xf>
    <xf numFmtId="4" fontId="27" fillId="21" borderId="1" xfId="45">
      <alignment horizontal="right" vertical="top" shrinkToFit="1"/>
      <protection/>
    </xf>
    <xf numFmtId="0" fontId="26" fillId="0" borderId="1" xfId="39" applyNumberFormat="1" applyProtection="1">
      <alignment horizontal="center" vertical="center" wrapText="1"/>
      <protection/>
    </xf>
    <xf numFmtId="0" fontId="26" fillId="0" borderId="1" xfId="39">
      <alignment horizontal="center" vertical="center" wrapText="1"/>
      <protection/>
    </xf>
    <xf numFmtId="0" fontId="26" fillId="0" borderId="0" xfId="47" applyNumberFormat="1" applyProtection="1">
      <alignment horizontal="left" wrapText="1"/>
      <protection/>
    </xf>
    <xf numFmtId="0" fontId="26" fillId="0" borderId="0" xfId="47">
      <alignment horizontal="left" wrapText="1"/>
      <protection/>
    </xf>
    <xf numFmtId="0" fontId="27" fillId="0" borderId="1" xfId="43" applyNumberFormat="1" applyProtection="1">
      <alignment horizontal="left"/>
      <protection/>
    </xf>
    <xf numFmtId="0" fontId="27" fillId="0" borderId="1" xfId="43">
      <alignment horizontal="left"/>
      <protection/>
    </xf>
    <xf numFmtId="0" fontId="26" fillId="0" borderId="14" xfId="39" applyBorder="1">
      <alignment horizontal="center" vertical="center" wrapText="1"/>
      <protection/>
    </xf>
    <xf numFmtId="0" fontId="26" fillId="0" borderId="0" xfId="46" applyNumberFormat="1" applyProtection="1">
      <alignment wrapText="1"/>
      <protection/>
    </xf>
    <xf numFmtId="0" fontId="26" fillId="0" borderId="0" xfId="46">
      <alignment wrapText="1"/>
      <protection/>
    </xf>
    <xf numFmtId="0" fontId="28" fillId="0" borderId="0" xfId="50" applyNumberFormat="1" applyProtection="1">
      <alignment horizontal="center" wrapText="1"/>
      <protection/>
    </xf>
    <xf numFmtId="0" fontId="28" fillId="0" borderId="0" xfId="50">
      <alignment horizontal="center" wrapText="1"/>
      <protection/>
    </xf>
    <xf numFmtId="0" fontId="28" fillId="0" borderId="0" xfId="51" applyNumberFormat="1" applyProtection="1">
      <alignment horizontal="center"/>
      <protection/>
    </xf>
    <xf numFmtId="0" fontId="28" fillId="0" borderId="0" xfId="51">
      <alignment horizontal="center"/>
      <protection/>
    </xf>
    <xf numFmtId="0" fontId="26" fillId="0" borderId="0" xfId="52" applyNumberFormat="1" applyProtection="1">
      <alignment horizontal="right"/>
      <protection/>
    </xf>
    <xf numFmtId="0" fontId="26" fillId="0" borderId="0" xfId="52">
      <alignment horizontal="righ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3" sqref="A3:V3"/>
    </sheetView>
  </sheetViews>
  <sheetFormatPr defaultColWidth="9.140625" defaultRowHeight="15" outlineLevelRow="1"/>
  <cols>
    <col min="1" max="1" width="40.00390625" style="1" customWidth="1"/>
    <col min="2" max="2" width="7.7109375" style="1" customWidth="1"/>
    <col min="3" max="8" width="9.140625" style="1" hidden="1" customWidth="1"/>
    <col min="9" max="9" width="14.7109375" style="1" customWidth="1"/>
    <col min="10" max="18" width="9.140625" style="1" hidden="1" customWidth="1"/>
    <col min="19" max="19" width="11.7109375" style="1" customWidth="1"/>
    <col min="20" max="22" width="9.140625" style="1" hidden="1" customWidth="1"/>
    <col min="23" max="23" width="11.7109375" style="1" customWidth="1"/>
    <col min="24" max="24" width="9.140625" style="1" hidden="1" customWidth="1"/>
    <col min="25" max="25" width="9.140625" style="1" customWidth="1"/>
    <col min="26" max="16384" width="9.140625" style="1" customWidth="1"/>
  </cols>
  <sheetData>
    <row r="1" spans="1:25" ht="15">
      <c r="A1" s="27"/>
      <c r="B1" s="28"/>
      <c r="C1" s="28"/>
      <c r="D1" s="28"/>
      <c r="E1" s="28"/>
      <c r="F1" s="28"/>
      <c r="G1" s="28"/>
      <c r="H1" s="28"/>
      <c r="I1" s="28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customHeight="1">
      <c r="A2" s="27"/>
      <c r="B2" s="28"/>
      <c r="C2" s="28"/>
      <c r="D2" s="28"/>
      <c r="E2" s="28"/>
      <c r="F2" s="28"/>
      <c r="G2" s="28"/>
      <c r="H2" s="28"/>
      <c r="I2" s="28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60" customHeight="1">
      <c r="A3" s="29" t="s">
        <v>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4"/>
      <c r="X3" s="5"/>
      <c r="Y3" s="3"/>
    </row>
    <row r="4" spans="1:25" ht="15.7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5"/>
      <c r="X4" s="5"/>
      <c r="Y4" s="3"/>
    </row>
    <row r="5" spans="1:25" ht="12.75" customHeight="1">
      <c r="A5" s="33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"/>
    </row>
    <row r="6" spans="1:25" ht="38.25" customHeight="1">
      <c r="A6" s="20" t="s">
        <v>1</v>
      </c>
      <c r="B6" s="20" t="s">
        <v>2</v>
      </c>
      <c r="C6" s="20" t="s">
        <v>3</v>
      </c>
      <c r="D6" s="20" t="s">
        <v>3</v>
      </c>
      <c r="E6" s="20" t="s">
        <v>3</v>
      </c>
      <c r="F6" s="20" t="s">
        <v>3</v>
      </c>
      <c r="G6" s="20" t="s">
        <v>3</v>
      </c>
      <c r="H6" s="20" t="s">
        <v>3</v>
      </c>
      <c r="I6" s="20" t="s">
        <v>4</v>
      </c>
      <c r="J6" s="20" t="s">
        <v>3</v>
      </c>
      <c r="K6" s="20" t="s">
        <v>3</v>
      </c>
      <c r="L6" s="20" t="s">
        <v>3</v>
      </c>
      <c r="M6" s="20" t="s">
        <v>3</v>
      </c>
      <c r="N6" s="20" t="s">
        <v>3</v>
      </c>
      <c r="O6" s="20" t="s">
        <v>3</v>
      </c>
      <c r="P6" s="20" t="s">
        <v>3</v>
      </c>
      <c r="Q6" s="20" t="s">
        <v>3</v>
      </c>
      <c r="R6" s="6" t="s">
        <v>3</v>
      </c>
      <c r="S6" s="20" t="s">
        <v>5</v>
      </c>
      <c r="T6" s="20" t="s">
        <v>3</v>
      </c>
      <c r="U6" s="20" t="s">
        <v>3</v>
      </c>
      <c r="V6" s="6" t="s">
        <v>3</v>
      </c>
      <c r="W6" s="20" t="s">
        <v>6</v>
      </c>
      <c r="X6" s="20" t="s">
        <v>3</v>
      </c>
      <c r="Y6" s="3"/>
    </row>
    <row r="7" spans="1:25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6"/>
      <c r="S7" s="21"/>
      <c r="T7" s="21"/>
      <c r="U7" s="21"/>
      <c r="V7" s="6"/>
      <c r="W7" s="26"/>
      <c r="X7" s="21"/>
      <c r="Y7" s="3"/>
    </row>
    <row r="8" spans="1:25" ht="15">
      <c r="A8" s="7" t="s">
        <v>7</v>
      </c>
      <c r="B8" s="8" t="s">
        <v>8</v>
      </c>
      <c r="C8" s="8"/>
      <c r="D8" s="8"/>
      <c r="E8" s="8"/>
      <c r="F8" s="8"/>
      <c r="G8" s="8"/>
      <c r="H8" s="9">
        <v>0</v>
      </c>
      <c r="I8" s="9">
        <v>110581867.41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23764812.15</v>
      </c>
      <c r="S8" s="9">
        <v>23169233.04</v>
      </c>
      <c r="T8" s="9">
        <v>0</v>
      </c>
      <c r="U8" s="9">
        <v>0</v>
      </c>
      <c r="V8" s="12">
        <v>23169233.04</v>
      </c>
      <c r="W8" s="18">
        <f aca="true" t="shared" si="0" ref="W8:W52">S8/I8*100</f>
        <v>20.952108679894465</v>
      </c>
      <c r="X8" s="15">
        <v>0</v>
      </c>
      <c r="Y8" s="3"/>
    </row>
    <row r="9" spans="1:25" ht="51" outlineLevel="1">
      <c r="A9" s="7" t="s">
        <v>9</v>
      </c>
      <c r="B9" s="8" t="s">
        <v>10</v>
      </c>
      <c r="C9" s="8"/>
      <c r="D9" s="8"/>
      <c r="E9" s="8"/>
      <c r="F9" s="8"/>
      <c r="G9" s="8"/>
      <c r="H9" s="9">
        <v>0</v>
      </c>
      <c r="I9" s="9">
        <v>1634010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427492</v>
      </c>
      <c r="S9" s="9">
        <v>414929.16</v>
      </c>
      <c r="T9" s="9">
        <v>0</v>
      </c>
      <c r="U9" s="9">
        <v>0</v>
      </c>
      <c r="V9" s="12">
        <v>414929.16</v>
      </c>
      <c r="W9" s="18">
        <f t="shared" si="0"/>
        <v>25.393306038518737</v>
      </c>
      <c r="X9" s="15">
        <v>0</v>
      </c>
      <c r="Y9" s="3"/>
    </row>
    <row r="10" spans="1:25" ht="63.75" outlineLevel="1">
      <c r="A10" s="7" t="s">
        <v>11</v>
      </c>
      <c r="B10" s="8" t="s">
        <v>12</v>
      </c>
      <c r="C10" s="8"/>
      <c r="D10" s="8"/>
      <c r="E10" s="8"/>
      <c r="F10" s="8"/>
      <c r="G10" s="8"/>
      <c r="H10" s="9">
        <v>0</v>
      </c>
      <c r="I10" s="9">
        <v>7346504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1574532.61</v>
      </c>
      <c r="S10" s="9">
        <v>1523885.49</v>
      </c>
      <c r="T10" s="9">
        <v>0</v>
      </c>
      <c r="U10" s="9">
        <v>0</v>
      </c>
      <c r="V10" s="12">
        <v>1523885.49</v>
      </c>
      <c r="W10" s="18">
        <f t="shared" si="0"/>
        <v>20.743002249777582</v>
      </c>
      <c r="X10" s="15">
        <v>0</v>
      </c>
      <c r="Y10" s="3"/>
    </row>
    <row r="11" spans="1:25" ht="76.5" outlineLevel="1">
      <c r="A11" s="7" t="s">
        <v>13</v>
      </c>
      <c r="B11" s="8" t="s">
        <v>14</v>
      </c>
      <c r="C11" s="8"/>
      <c r="D11" s="8"/>
      <c r="E11" s="8"/>
      <c r="F11" s="8"/>
      <c r="G11" s="8"/>
      <c r="H11" s="9">
        <v>0</v>
      </c>
      <c r="I11" s="9">
        <v>41080608.1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9925041.07</v>
      </c>
      <c r="S11" s="9">
        <v>9647972.6</v>
      </c>
      <c r="T11" s="9">
        <v>0</v>
      </c>
      <c r="U11" s="9">
        <v>0</v>
      </c>
      <c r="V11" s="12">
        <v>9647972.6</v>
      </c>
      <c r="W11" s="18">
        <f t="shared" si="0"/>
        <v>23.48546685704976</v>
      </c>
      <c r="X11" s="15">
        <v>0</v>
      </c>
      <c r="Y11" s="3"/>
    </row>
    <row r="12" spans="1:25" ht="15" outlineLevel="1">
      <c r="A12" s="7" t="s">
        <v>15</v>
      </c>
      <c r="B12" s="8" t="s">
        <v>16</v>
      </c>
      <c r="C12" s="8"/>
      <c r="D12" s="8"/>
      <c r="E12" s="8"/>
      <c r="F12" s="8"/>
      <c r="G12" s="8"/>
      <c r="H12" s="9">
        <v>0</v>
      </c>
      <c r="I12" s="9">
        <v>12715.48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12">
        <v>0</v>
      </c>
      <c r="W12" s="18">
        <f t="shared" si="0"/>
        <v>0</v>
      </c>
      <c r="X12" s="15">
        <v>0</v>
      </c>
      <c r="Y12" s="3"/>
    </row>
    <row r="13" spans="1:25" ht="51" outlineLevel="1">
      <c r="A13" s="7" t="s">
        <v>17</v>
      </c>
      <c r="B13" s="8" t="s">
        <v>18</v>
      </c>
      <c r="C13" s="8"/>
      <c r="D13" s="8"/>
      <c r="E13" s="8"/>
      <c r="F13" s="8"/>
      <c r="G13" s="8"/>
      <c r="H13" s="9">
        <v>0</v>
      </c>
      <c r="I13" s="9">
        <v>10429683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2397155.58</v>
      </c>
      <c r="S13" s="9">
        <v>2390118.36</v>
      </c>
      <c r="T13" s="9">
        <v>0</v>
      </c>
      <c r="U13" s="9">
        <v>0</v>
      </c>
      <c r="V13" s="12">
        <v>2390118.36</v>
      </c>
      <c r="W13" s="18">
        <f t="shared" si="0"/>
        <v>22.916500530265395</v>
      </c>
      <c r="X13" s="15">
        <v>0</v>
      </c>
      <c r="Y13" s="3"/>
    </row>
    <row r="14" spans="1:25" ht="15" outlineLevel="1">
      <c r="A14" s="7" t="s">
        <v>19</v>
      </c>
      <c r="B14" s="8" t="s">
        <v>20</v>
      </c>
      <c r="C14" s="8"/>
      <c r="D14" s="8"/>
      <c r="E14" s="8"/>
      <c r="F14" s="8"/>
      <c r="G14" s="8"/>
      <c r="H14" s="9">
        <v>0</v>
      </c>
      <c r="I14" s="9">
        <v>3000000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2">
        <v>0</v>
      </c>
      <c r="W14" s="18">
        <f t="shared" si="0"/>
        <v>0</v>
      </c>
      <c r="X14" s="15">
        <v>0</v>
      </c>
      <c r="Y14" s="3"/>
    </row>
    <row r="15" spans="1:25" ht="25.5" outlineLevel="1">
      <c r="A15" s="7" t="s">
        <v>21</v>
      </c>
      <c r="B15" s="8" t="s">
        <v>22</v>
      </c>
      <c r="C15" s="8"/>
      <c r="D15" s="8"/>
      <c r="E15" s="8"/>
      <c r="F15" s="8"/>
      <c r="G15" s="8"/>
      <c r="H15" s="9">
        <v>0</v>
      </c>
      <c r="I15" s="9">
        <v>47078346.83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9440590.89</v>
      </c>
      <c r="S15" s="9">
        <v>9192327.43</v>
      </c>
      <c r="T15" s="9">
        <v>0</v>
      </c>
      <c r="U15" s="9">
        <v>0</v>
      </c>
      <c r="V15" s="12">
        <v>9192327.43</v>
      </c>
      <c r="W15" s="18">
        <f t="shared" si="0"/>
        <v>19.525595202383617</v>
      </c>
      <c r="X15" s="15">
        <v>0</v>
      </c>
      <c r="Y15" s="3"/>
    </row>
    <row r="16" spans="1:25" ht="38.25">
      <c r="A16" s="7" t="s">
        <v>23</v>
      </c>
      <c r="B16" s="8" t="s">
        <v>24</v>
      </c>
      <c r="C16" s="8"/>
      <c r="D16" s="8"/>
      <c r="E16" s="8"/>
      <c r="F16" s="8"/>
      <c r="G16" s="8"/>
      <c r="H16" s="9">
        <v>0</v>
      </c>
      <c r="I16" s="9">
        <v>18066021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4757503.2</v>
      </c>
      <c r="S16" s="9">
        <v>4729492.38</v>
      </c>
      <c r="T16" s="9">
        <v>0</v>
      </c>
      <c r="U16" s="9">
        <v>0</v>
      </c>
      <c r="V16" s="12">
        <v>4729492.38</v>
      </c>
      <c r="W16" s="18">
        <f t="shared" si="0"/>
        <v>26.17893768638927</v>
      </c>
      <c r="X16" s="15">
        <v>0</v>
      </c>
      <c r="Y16" s="3"/>
    </row>
    <row r="17" spans="1:25" ht="51" outlineLevel="1">
      <c r="A17" s="7" t="s">
        <v>25</v>
      </c>
      <c r="B17" s="8" t="s">
        <v>26</v>
      </c>
      <c r="C17" s="8"/>
      <c r="D17" s="8"/>
      <c r="E17" s="8"/>
      <c r="F17" s="8"/>
      <c r="G17" s="8"/>
      <c r="H17" s="9">
        <v>0</v>
      </c>
      <c r="I17" s="9">
        <v>18066021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4757503.2</v>
      </c>
      <c r="S17" s="9">
        <v>4729492.38</v>
      </c>
      <c r="T17" s="9">
        <v>0</v>
      </c>
      <c r="U17" s="9">
        <v>0</v>
      </c>
      <c r="V17" s="12">
        <v>4729492.38</v>
      </c>
      <c r="W17" s="18">
        <f t="shared" si="0"/>
        <v>26.17893768638927</v>
      </c>
      <c r="X17" s="15">
        <v>0</v>
      </c>
      <c r="Y17" s="3"/>
    </row>
    <row r="18" spans="1:25" ht="15">
      <c r="A18" s="7" t="s">
        <v>27</v>
      </c>
      <c r="B18" s="8" t="s">
        <v>28</v>
      </c>
      <c r="C18" s="8"/>
      <c r="D18" s="8"/>
      <c r="E18" s="8"/>
      <c r="F18" s="8"/>
      <c r="G18" s="8"/>
      <c r="H18" s="9">
        <v>0</v>
      </c>
      <c r="I18" s="9">
        <v>120120298.76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19140334.74</v>
      </c>
      <c r="S18" s="9">
        <v>19140334.74</v>
      </c>
      <c r="T18" s="9">
        <v>0</v>
      </c>
      <c r="U18" s="9">
        <v>0</v>
      </c>
      <c r="V18" s="12">
        <v>19140334.74</v>
      </c>
      <c r="W18" s="18">
        <f t="shared" si="0"/>
        <v>15.93430497391813</v>
      </c>
      <c r="X18" s="15">
        <v>0</v>
      </c>
      <c r="Y18" s="3"/>
    </row>
    <row r="19" spans="1:25" ht="15" outlineLevel="1">
      <c r="A19" s="7" t="s">
        <v>29</v>
      </c>
      <c r="B19" s="8" t="s">
        <v>30</v>
      </c>
      <c r="C19" s="8"/>
      <c r="D19" s="8"/>
      <c r="E19" s="8"/>
      <c r="F19" s="8"/>
      <c r="G19" s="8"/>
      <c r="H19" s="9">
        <v>0</v>
      </c>
      <c r="I19" s="9">
        <v>236854.26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12">
        <v>0</v>
      </c>
      <c r="W19" s="18">
        <f t="shared" si="0"/>
        <v>0</v>
      </c>
      <c r="X19" s="15">
        <v>0</v>
      </c>
      <c r="Y19" s="3"/>
    </row>
    <row r="20" spans="1:25" ht="15" outlineLevel="1">
      <c r="A20" s="7" t="s">
        <v>31</v>
      </c>
      <c r="B20" s="8" t="s">
        <v>32</v>
      </c>
      <c r="C20" s="8"/>
      <c r="D20" s="8"/>
      <c r="E20" s="8"/>
      <c r="F20" s="8"/>
      <c r="G20" s="8"/>
      <c r="H20" s="9">
        <v>0</v>
      </c>
      <c r="I20" s="9">
        <v>8586844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12">
        <v>0</v>
      </c>
      <c r="W20" s="18">
        <f t="shared" si="0"/>
        <v>0</v>
      </c>
      <c r="X20" s="15">
        <v>0</v>
      </c>
      <c r="Y20" s="3"/>
    </row>
    <row r="21" spans="1:25" ht="25.5" outlineLevel="1">
      <c r="A21" s="7" t="s">
        <v>33</v>
      </c>
      <c r="B21" s="8" t="s">
        <v>34</v>
      </c>
      <c r="C21" s="8"/>
      <c r="D21" s="8"/>
      <c r="E21" s="8"/>
      <c r="F21" s="8"/>
      <c r="G21" s="8"/>
      <c r="H21" s="9">
        <v>0</v>
      </c>
      <c r="I21" s="9">
        <v>109890898.94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19045334.74</v>
      </c>
      <c r="S21" s="9">
        <v>19045334.74</v>
      </c>
      <c r="T21" s="9">
        <v>0</v>
      </c>
      <c r="U21" s="9">
        <v>0</v>
      </c>
      <c r="V21" s="12">
        <v>19045334.74</v>
      </c>
      <c r="W21" s="18">
        <f t="shared" si="0"/>
        <v>17.33113016975016</v>
      </c>
      <c r="X21" s="15">
        <v>0</v>
      </c>
      <c r="Y21" s="3"/>
    </row>
    <row r="22" spans="1:25" ht="25.5" outlineLevel="1">
      <c r="A22" s="7" t="s">
        <v>35</v>
      </c>
      <c r="B22" s="8" t="s">
        <v>36</v>
      </c>
      <c r="C22" s="8"/>
      <c r="D22" s="8"/>
      <c r="E22" s="8"/>
      <c r="F22" s="8"/>
      <c r="G22" s="8"/>
      <c r="H22" s="9">
        <v>0</v>
      </c>
      <c r="I22" s="9">
        <v>1405701.56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95000</v>
      </c>
      <c r="S22" s="9">
        <v>95000</v>
      </c>
      <c r="T22" s="9">
        <v>0</v>
      </c>
      <c r="U22" s="9">
        <v>0</v>
      </c>
      <c r="V22" s="12">
        <v>95000</v>
      </c>
      <c r="W22" s="18">
        <f t="shared" si="0"/>
        <v>6.758191262162361</v>
      </c>
      <c r="X22" s="15">
        <v>0</v>
      </c>
      <c r="Y22" s="3"/>
    </row>
    <row r="23" spans="1:25" ht="25.5">
      <c r="A23" s="7" t="s">
        <v>37</v>
      </c>
      <c r="B23" s="8" t="s">
        <v>38</v>
      </c>
      <c r="C23" s="8"/>
      <c r="D23" s="8"/>
      <c r="E23" s="8"/>
      <c r="F23" s="8"/>
      <c r="G23" s="8"/>
      <c r="H23" s="9">
        <v>0</v>
      </c>
      <c r="I23" s="9">
        <v>101560491.4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14836881.24</v>
      </c>
      <c r="S23" s="9">
        <v>14828303.14</v>
      </c>
      <c r="T23" s="9">
        <v>0</v>
      </c>
      <c r="U23" s="9">
        <v>0</v>
      </c>
      <c r="V23" s="12">
        <v>14828303.14</v>
      </c>
      <c r="W23" s="18">
        <f t="shared" si="0"/>
        <v>14.600464152539539</v>
      </c>
      <c r="X23" s="15">
        <v>0</v>
      </c>
      <c r="Y23" s="3"/>
    </row>
    <row r="24" spans="1:25" ht="15" outlineLevel="1">
      <c r="A24" s="7" t="s">
        <v>39</v>
      </c>
      <c r="B24" s="8" t="s">
        <v>40</v>
      </c>
      <c r="C24" s="8"/>
      <c r="D24" s="8"/>
      <c r="E24" s="8"/>
      <c r="F24" s="8"/>
      <c r="G24" s="8"/>
      <c r="H24" s="9">
        <v>0</v>
      </c>
      <c r="I24" s="9">
        <v>6771367.5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340255.45</v>
      </c>
      <c r="S24" s="9">
        <v>331677.35</v>
      </c>
      <c r="T24" s="9">
        <v>0</v>
      </c>
      <c r="U24" s="9">
        <v>0</v>
      </c>
      <c r="V24" s="12">
        <v>331677.35</v>
      </c>
      <c r="W24" s="18">
        <f t="shared" si="0"/>
        <v>4.898232890180601</v>
      </c>
      <c r="X24" s="15">
        <v>0</v>
      </c>
      <c r="Y24" s="3"/>
    </row>
    <row r="25" spans="1:25" ht="15" outlineLevel="1">
      <c r="A25" s="7" t="s">
        <v>41</v>
      </c>
      <c r="B25" s="8" t="s">
        <v>42</v>
      </c>
      <c r="C25" s="8"/>
      <c r="D25" s="8"/>
      <c r="E25" s="8"/>
      <c r="F25" s="8"/>
      <c r="G25" s="8"/>
      <c r="H25" s="9">
        <v>0</v>
      </c>
      <c r="I25" s="9">
        <v>2806000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12">
        <v>0</v>
      </c>
      <c r="W25" s="18">
        <f t="shared" si="0"/>
        <v>0</v>
      </c>
      <c r="X25" s="15">
        <v>0</v>
      </c>
      <c r="Y25" s="3"/>
    </row>
    <row r="26" spans="1:25" ht="15" outlineLevel="1">
      <c r="A26" s="7" t="s">
        <v>43</v>
      </c>
      <c r="B26" s="8" t="s">
        <v>44</v>
      </c>
      <c r="C26" s="8"/>
      <c r="D26" s="8"/>
      <c r="E26" s="8"/>
      <c r="F26" s="8"/>
      <c r="G26" s="8"/>
      <c r="H26" s="9">
        <v>0</v>
      </c>
      <c r="I26" s="9">
        <v>91937235.9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14496625.79</v>
      </c>
      <c r="S26" s="9">
        <v>14496625.79</v>
      </c>
      <c r="T26" s="9">
        <v>0</v>
      </c>
      <c r="U26" s="9">
        <v>0</v>
      </c>
      <c r="V26" s="12">
        <v>14496625.79</v>
      </c>
      <c r="W26" s="18">
        <f t="shared" si="0"/>
        <v>15.767959138741084</v>
      </c>
      <c r="X26" s="15">
        <v>0</v>
      </c>
      <c r="Y26" s="3"/>
    </row>
    <row r="27" spans="1:25" ht="25.5" outlineLevel="1">
      <c r="A27" s="7" t="s">
        <v>45</v>
      </c>
      <c r="B27" s="8" t="s">
        <v>46</v>
      </c>
      <c r="C27" s="8"/>
      <c r="D27" s="8"/>
      <c r="E27" s="8"/>
      <c r="F27" s="8"/>
      <c r="G27" s="8"/>
      <c r="H27" s="9">
        <v>0</v>
      </c>
      <c r="I27" s="9">
        <v>45888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12">
        <v>0</v>
      </c>
      <c r="W27" s="18">
        <f t="shared" si="0"/>
        <v>0</v>
      </c>
      <c r="X27" s="15">
        <v>0</v>
      </c>
      <c r="Y27" s="3"/>
    </row>
    <row r="28" spans="1:25" ht="15">
      <c r="A28" s="7" t="s">
        <v>47</v>
      </c>
      <c r="B28" s="8" t="s">
        <v>48</v>
      </c>
      <c r="C28" s="8"/>
      <c r="D28" s="8"/>
      <c r="E28" s="8"/>
      <c r="F28" s="8"/>
      <c r="G28" s="8"/>
      <c r="H28" s="9">
        <v>0</v>
      </c>
      <c r="I28" s="9">
        <v>718478560.61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12">
        <v>0</v>
      </c>
      <c r="W28" s="18">
        <f t="shared" si="0"/>
        <v>0</v>
      </c>
      <c r="X28" s="15">
        <v>0</v>
      </c>
      <c r="Y28" s="3"/>
    </row>
    <row r="29" spans="1:25" ht="25.5" outlineLevel="1">
      <c r="A29" s="7" t="s">
        <v>49</v>
      </c>
      <c r="B29" s="8" t="s">
        <v>50</v>
      </c>
      <c r="C29" s="8"/>
      <c r="D29" s="8"/>
      <c r="E29" s="8"/>
      <c r="F29" s="8"/>
      <c r="G29" s="8"/>
      <c r="H29" s="9">
        <v>0</v>
      </c>
      <c r="I29" s="9">
        <v>715682507.97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12">
        <v>0</v>
      </c>
      <c r="W29" s="18">
        <f t="shared" si="0"/>
        <v>0</v>
      </c>
      <c r="X29" s="15">
        <v>0</v>
      </c>
      <c r="Y29" s="3"/>
    </row>
    <row r="30" spans="1:25" ht="25.5" outlineLevel="1">
      <c r="A30" s="7" t="s">
        <v>51</v>
      </c>
      <c r="B30" s="8" t="s">
        <v>52</v>
      </c>
      <c r="C30" s="8"/>
      <c r="D30" s="8"/>
      <c r="E30" s="8"/>
      <c r="F30" s="8"/>
      <c r="G30" s="8"/>
      <c r="H30" s="9">
        <v>0</v>
      </c>
      <c r="I30" s="9">
        <v>296052.64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12">
        <v>0</v>
      </c>
      <c r="W30" s="18">
        <f t="shared" si="0"/>
        <v>0</v>
      </c>
      <c r="X30" s="15">
        <v>0</v>
      </c>
      <c r="Y30" s="3"/>
    </row>
    <row r="31" spans="1:25" ht="25.5" outlineLevel="1">
      <c r="A31" s="7" t="s">
        <v>53</v>
      </c>
      <c r="B31" s="8" t="s">
        <v>54</v>
      </c>
      <c r="C31" s="8"/>
      <c r="D31" s="8"/>
      <c r="E31" s="8"/>
      <c r="F31" s="8"/>
      <c r="G31" s="8"/>
      <c r="H31" s="9">
        <v>0</v>
      </c>
      <c r="I31" s="9">
        <v>2500000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12">
        <v>0</v>
      </c>
      <c r="W31" s="18">
        <f t="shared" si="0"/>
        <v>0</v>
      </c>
      <c r="X31" s="15">
        <v>0</v>
      </c>
      <c r="Y31" s="3"/>
    </row>
    <row r="32" spans="1:25" ht="15">
      <c r="A32" s="7" t="s">
        <v>55</v>
      </c>
      <c r="B32" s="8" t="s">
        <v>56</v>
      </c>
      <c r="C32" s="8"/>
      <c r="D32" s="8"/>
      <c r="E32" s="8"/>
      <c r="F32" s="8"/>
      <c r="G32" s="8"/>
      <c r="H32" s="9">
        <v>0</v>
      </c>
      <c r="I32" s="9">
        <v>945100934.73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233406278.5</v>
      </c>
      <c r="S32" s="9">
        <v>232232229.06</v>
      </c>
      <c r="T32" s="9">
        <v>0</v>
      </c>
      <c r="U32" s="9">
        <v>0</v>
      </c>
      <c r="V32" s="12">
        <v>232232229.06</v>
      </c>
      <c r="W32" s="18">
        <f t="shared" si="0"/>
        <v>24.572214514457652</v>
      </c>
      <c r="X32" s="15">
        <v>0</v>
      </c>
      <c r="Y32" s="3"/>
    </row>
    <row r="33" spans="1:25" ht="15" outlineLevel="1">
      <c r="A33" s="7" t="s">
        <v>57</v>
      </c>
      <c r="B33" s="8" t="s">
        <v>58</v>
      </c>
      <c r="C33" s="8"/>
      <c r="D33" s="8"/>
      <c r="E33" s="8"/>
      <c r="F33" s="8"/>
      <c r="G33" s="8"/>
      <c r="H33" s="9">
        <v>0</v>
      </c>
      <c r="I33" s="9">
        <v>396062786.27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100509809.93</v>
      </c>
      <c r="S33" s="9">
        <v>100509809.93</v>
      </c>
      <c r="T33" s="9">
        <v>0</v>
      </c>
      <c r="U33" s="9">
        <v>0</v>
      </c>
      <c r="V33" s="12">
        <v>100509809.93</v>
      </c>
      <c r="W33" s="18">
        <f t="shared" si="0"/>
        <v>25.377241542072436</v>
      </c>
      <c r="X33" s="15">
        <v>0</v>
      </c>
      <c r="Y33" s="3"/>
    </row>
    <row r="34" spans="1:25" ht="15" outlineLevel="1">
      <c r="A34" s="7" t="s">
        <v>59</v>
      </c>
      <c r="B34" s="8" t="s">
        <v>60</v>
      </c>
      <c r="C34" s="8"/>
      <c r="D34" s="8"/>
      <c r="E34" s="8"/>
      <c r="F34" s="8"/>
      <c r="G34" s="8"/>
      <c r="H34" s="9">
        <v>0</v>
      </c>
      <c r="I34" s="9">
        <v>389400110.51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95437364.03</v>
      </c>
      <c r="S34" s="9">
        <v>95431846.62</v>
      </c>
      <c r="T34" s="9">
        <v>0</v>
      </c>
      <c r="U34" s="9">
        <v>0</v>
      </c>
      <c r="V34" s="12">
        <v>95431846.62</v>
      </c>
      <c r="W34" s="18">
        <f t="shared" si="0"/>
        <v>24.50740101100954</v>
      </c>
      <c r="X34" s="15">
        <v>0</v>
      </c>
      <c r="Y34" s="3"/>
    </row>
    <row r="35" spans="1:25" ht="25.5" outlineLevel="1">
      <c r="A35" s="7" t="s">
        <v>61</v>
      </c>
      <c r="B35" s="8" t="s">
        <v>62</v>
      </c>
      <c r="C35" s="8"/>
      <c r="D35" s="8"/>
      <c r="E35" s="8"/>
      <c r="F35" s="8"/>
      <c r="G35" s="8"/>
      <c r="H35" s="9">
        <v>0</v>
      </c>
      <c r="I35" s="9">
        <v>110307732.99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29392105.43</v>
      </c>
      <c r="S35" s="9">
        <v>29392105.43</v>
      </c>
      <c r="T35" s="9">
        <v>0</v>
      </c>
      <c r="U35" s="9">
        <v>0</v>
      </c>
      <c r="V35" s="12">
        <v>29392105.43</v>
      </c>
      <c r="W35" s="18">
        <f t="shared" si="0"/>
        <v>26.645552975569313</v>
      </c>
      <c r="X35" s="15">
        <v>0</v>
      </c>
      <c r="Y35" s="3"/>
    </row>
    <row r="36" spans="1:25" ht="15" outlineLevel="1">
      <c r="A36" s="7" t="s">
        <v>63</v>
      </c>
      <c r="B36" s="8" t="s">
        <v>64</v>
      </c>
      <c r="C36" s="8"/>
      <c r="D36" s="8"/>
      <c r="E36" s="8"/>
      <c r="F36" s="8"/>
      <c r="G36" s="8"/>
      <c r="H36" s="9">
        <v>0</v>
      </c>
      <c r="I36" s="9">
        <v>10962800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1540007.71</v>
      </c>
      <c r="S36" s="9">
        <v>1540007.71</v>
      </c>
      <c r="T36" s="9">
        <v>0</v>
      </c>
      <c r="U36" s="9">
        <v>0</v>
      </c>
      <c r="V36" s="12">
        <v>1540007.71</v>
      </c>
      <c r="W36" s="18">
        <f t="shared" si="0"/>
        <v>14.047576440325463</v>
      </c>
      <c r="X36" s="15">
        <v>0</v>
      </c>
      <c r="Y36" s="3"/>
    </row>
    <row r="37" spans="1:25" ht="25.5" outlineLevel="1">
      <c r="A37" s="7" t="s">
        <v>65</v>
      </c>
      <c r="B37" s="8" t="s">
        <v>66</v>
      </c>
      <c r="C37" s="8"/>
      <c r="D37" s="8"/>
      <c r="E37" s="8"/>
      <c r="F37" s="8"/>
      <c r="G37" s="8"/>
      <c r="H37" s="9">
        <v>0</v>
      </c>
      <c r="I37" s="9">
        <v>38367504.96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6526991.4</v>
      </c>
      <c r="S37" s="9">
        <v>5358459.37</v>
      </c>
      <c r="T37" s="9">
        <v>0</v>
      </c>
      <c r="U37" s="9">
        <v>0</v>
      </c>
      <c r="V37" s="12">
        <v>5358459.37</v>
      </c>
      <c r="W37" s="18">
        <f t="shared" si="0"/>
        <v>13.966139772670793</v>
      </c>
      <c r="X37" s="15">
        <v>0</v>
      </c>
      <c r="Y37" s="3"/>
    </row>
    <row r="38" spans="1:25" ht="15">
      <c r="A38" s="7" t="s">
        <v>67</v>
      </c>
      <c r="B38" s="8" t="s">
        <v>68</v>
      </c>
      <c r="C38" s="8"/>
      <c r="D38" s="8"/>
      <c r="E38" s="8"/>
      <c r="F38" s="8"/>
      <c r="G38" s="8"/>
      <c r="H38" s="9">
        <v>0</v>
      </c>
      <c r="I38" s="9">
        <v>63292613.2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16501634.81</v>
      </c>
      <c r="S38" s="9">
        <v>16328743.6</v>
      </c>
      <c r="T38" s="9">
        <v>0</v>
      </c>
      <c r="U38" s="9">
        <v>0</v>
      </c>
      <c r="V38" s="12">
        <v>16328743.6</v>
      </c>
      <c r="W38" s="18">
        <f t="shared" si="0"/>
        <v>25.798814070770582</v>
      </c>
      <c r="X38" s="15">
        <v>0</v>
      </c>
      <c r="Y38" s="3"/>
    </row>
    <row r="39" spans="1:25" ht="15" outlineLevel="1">
      <c r="A39" s="7" t="s">
        <v>69</v>
      </c>
      <c r="B39" s="8" t="s">
        <v>70</v>
      </c>
      <c r="C39" s="8"/>
      <c r="D39" s="8"/>
      <c r="E39" s="8"/>
      <c r="F39" s="8"/>
      <c r="G39" s="8"/>
      <c r="H39" s="9">
        <v>0</v>
      </c>
      <c r="I39" s="9">
        <v>59283225.2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15541182.12</v>
      </c>
      <c r="S39" s="9">
        <v>15541182.12</v>
      </c>
      <c r="T39" s="9">
        <v>0</v>
      </c>
      <c r="U39" s="9">
        <v>0</v>
      </c>
      <c r="V39" s="12">
        <v>15541182.12</v>
      </c>
      <c r="W39" s="18">
        <f t="shared" si="0"/>
        <v>26.21514276183476</v>
      </c>
      <c r="X39" s="15">
        <v>0</v>
      </c>
      <c r="Y39" s="3"/>
    </row>
    <row r="40" spans="1:25" ht="25.5" outlineLevel="1">
      <c r="A40" s="7" t="s">
        <v>71</v>
      </c>
      <c r="B40" s="8" t="s">
        <v>72</v>
      </c>
      <c r="C40" s="8"/>
      <c r="D40" s="8"/>
      <c r="E40" s="8"/>
      <c r="F40" s="8"/>
      <c r="G40" s="8"/>
      <c r="H40" s="9">
        <v>0</v>
      </c>
      <c r="I40" s="9">
        <v>4009388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960452.69</v>
      </c>
      <c r="S40" s="9">
        <v>787561.48</v>
      </c>
      <c r="T40" s="9">
        <v>0</v>
      </c>
      <c r="U40" s="9">
        <v>0</v>
      </c>
      <c r="V40" s="12">
        <v>787561.48</v>
      </c>
      <c r="W40" s="18">
        <f t="shared" si="0"/>
        <v>19.642935031481112</v>
      </c>
      <c r="X40" s="15">
        <v>0</v>
      </c>
      <c r="Y40" s="3"/>
    </row>
    <row r="41" spans="1:25" ht="15">
      <c r="A41" s="7" t="s">
        <v>73</v>
      </c>
      <c r="B41" s="8" t="s">
        <v>74</v>
      </c>
      <c r="C41" s="8"/>
      <c r="D41" s="8"/>
      <c r="E41" s="8"/>
      <c r="F41" s="8"/>
      <c r="G41" s="8"/>
      <c r="H41" s="9">
        <v>0</v>
      </c>
      <c r="I41" s="9">
        <v>15705050.3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2100641.81</v>
      </c>
      <c r="S41" s="9">
        <v>2096608.36</v>
      </c>
      <c r="T41" s="9">
        <v>0</v>
      </c>
      <c r="U41" s="9">
        <v>0</v>
      </c>
      <c r="V41" s="12">
        <v>2096608.36</v>
      </c>
      <c r="W41" s="18">
        <f t="shared" si="0"/>
        <v>13.34989904489513</v>
      </c>
      <c r="X41" s="15">
        <v>0</v>
      </c>
      <c r="Y41" s="3"/>
    </row>
    <row r="42" spans="1:25" ht="15" outlineLevel="1">
      <c r="A42" s="7" t="s">
        <v>75</v>
      </c>
      <c r="B42" s="8" t="s">
        <v>76</v>
      </c>
      <c r="C42" s="8"/>
      <c r="D42" s="8"/>
      <c r="E42" s="8"/>
      <c r="F42" s="8"/>
      <c r="G42" s="8"/>
      <c r="H42" s="9">
        <v>0</v>
      </c>
      <c r="I42" s="9">
        <v>2602000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600000</v>
      </c>
      <c r="S42" s="9">
        <v>596000</v>
      </c>
      <c r="T42" s="9">
        <v>0</v>
      </c>
      <c r="U42" s="9">
        <v>0</v>
      </c>
      <c r="V42" s="12">
        <v>596000</v>
      </c>
      <c r="W42" s="18">
        <f t="shared" si="0"/>
        <v>22.9054573405073</v>
      </c>
      <c r="X42" s="15">
        <v>0</v>
      </c>
      <c r="Y42" s="3"/>
    </row>
    <row r="43" spans="1:25" ht="25.5" outlineLevel="1">
      <c r="A43" s="7" t="s">
        <v>77</v>
      </c>
      <c r="B43" s="8" t="s">
        <v>78</v>
      </c>
      <c r="C43" s="8"/>
      <c r="D43" s="8"/>
      <c r="E43" s="8"/>
      <c r="F43" s="8"/>
      <c r="G43" s="8"/>
      <c r="H43" s="9">
        <v>0</v>
      </c>
      <c r="I43" s="9">
        <v>4491684.8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171000</v>
      </c>
      <c r="S43" s="9">
        <v>171000</v>
      </c>
      <c r="T43" s="9">
        <v>0</v>
      </c>
      <c r="U43" s="9">
        <v>0</v>
      </c>
      <c r="V43" s="12">
        <v>171000</v>
      </c>
      <c r="W43" s="18">
        <f t="shared" si="0"/>
        <v>3.807034723362601</v>
      </c>
      <c r="X43" s="15">
        <v>0</v>
      </c>
      <c r="Y43" s="3"/>
    </row>
    <row r="44" spans="1:25" ht="15" outlineLevel="1">
      <c r="A44" s="7" t="s">
        <v>79</v>
      </c>
      <c r="B44" s="8" t="s">
        <v>80</v>
      </c>
      <c r="C44" s="8"/>
      <c r="D44" s="8"/>
      <c r="E44" s="8"/>
      <c r="F44" s="8"/>
      <c r="G44" s="8"/>
      <c r="H44" s="9">
        <v>0</v>
      </c>
      <c r="I44" s="9">
        <v>8611365.5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1329641.81</v>
      </c>
      <c r="S44" s="9">
        <v>1329608.36</v>
      </c>
      <c r="T44" s="9">
        <v>0</v>
      </c>
      <c r="U44" s="9">
        <v>0</v>
      </c>
      <c r="V44" s="12">
        <v>1329608.36</v>
      </c>
      <c r="W44" s="18">
        <f t="shared" si="0"/>
        <v>15.440157080778885</v>
      </c>
      <c r="X44" s="15">
        <v>0</v>
      </c>
      <c r="Y44" s="3"/>
    </row>
    <row r="45" spans="1:25" ht="15">
      <c r="A45" s="7" t="s">
        <v>81</v>
      </c>
      <c r="B45" s="8" t="s">
        <v>82</v>
      </c>
      <c r="C45" s="8"/>
      <c r="D45" s="8"/>
      <c r="E45" s="8"/>
      <c r="F45" s="8"/>
      <c r="G45" s="8"/>
      <c r="H45" s="9">
        <v>0</v>
      </c>
      <c r="I45" s="9">
        <v>31790829.47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5361251.94</v>
      </c>
      <c r="S45" s="9">
        <v>5238641.4</v>
      </c>
      <c r="T45" s="9">
        <v>0</v>
      </c>
      <c r="U45" s="9">
        <v>0</v>
      </c>
      <c r="V45" s="12">
        <v>5238641.4</v>
      </c>
      <c r="W45" s="18">
        <f t="shared" si="0"/>
        <v>16.478467178541347</v>
      </c>
      <c r="X45" s="15">
        <v>0</v>
      </c>
      <c r="Y45" s="3"/>
    </row>
    <row r="46" spans="1:25" ht="15" outlineLevel="1">
      <c r="A46" s="7" t="s">
        <v>83</v>
      </c>
      <c r="B46" s="8" t="s">
        <v>84</v>
      </c>
      <c r="C46" s="8"/>
      <c r="D46" s="8"/>
      <c r="E46" s="8"/>
      <c r="F46" s="8"/>
      <c r="G46" s="8"/>
      <c r="H46" s="9">
        <v>0</v>
      </c>
      <c r="I46" s="9">
        <v>28552223.47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4547197.81</v>
      </c>
      <c r="S46" s="9">
        <v>4465587.81</v>
      </c>
      <c r="T46" s="9">
        <v>0</v>
      </c>
      <c r="U46" s="9">
        <v>0</v>
      </c>
      <c r="V46" s="12">
        <v>4465587.81</v>
      </c>
      <c r="W46" s="18">
        <f t="shared" si="0"/>
        <v>15.640070254745734</v>
      </c>
      <c r="X46" s="15">
        <v>0</v>
      </c>
      <c r="Y46" s="3"/>
    </row>
    <row r="47" spans="1:25" ht="25.5" outlineLevel="1">
      <c r="A47" s="7" t="s">
        <v>85</v>
      </c>
      <c r="B47" s="8" t="s">
        <v>86</v>
      </c>
      <c r="C47" s="8"/>
      <c r="D47" s="8"/>
      <c r="E47" s="8"/>
      <c r="F47" s="8"/>
      <c r="G47" s="8"/>
      <c r="H47" s="9">
        <v>0</v>
      </c>
      <c r="I47" s="9">
        <v>3238606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814054.13</v>
      </c>
      <c r="S47" s="9">
        <v>773053.59</v>
      </c>
      <c r="T47" s="9">
        <v>0</v>
      </c>
      <c r="U47" s="9">
        <v>0</v>
      </c>
      <c r="V47" s="12">
        <v>773053.59</v>
      </c>
      <c r="W47" s="18">
        <f t="shared" si="0"/>
        <v>23.869948675448633</v>
      </c>
      <c r="X47" s="15">
        <v>0</v>
      </c>
      <c r="Y47" s="3"/>
    </row>
    <row r="48" spans="1:25" ht="25.5">
      <c r="A48" s="7" t="s">
        <v>87</v>
      </c>
      <c r="B48" s="8" t="s">
        <v>88</v>
      </c>
      <c r="C48" s="8"/>
      <c r="D48" s="8"/>
      <c r="E48" s="8"/>
      <c r="F48" s="8"/>
      <c r="G48" s="8"/>
      <c r="H48" s="9">
        <v>0</v>
      </c>
      <c r="I48" s="9">
        <v>1561158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371617.09</v>
      </c>
      <c r="S48" s="9">
        <v>371617.09</v>
      </c>
      <c r="T48" s="9">
        <v>0</v>
      </c>
      <c r="U48" s="9">
        <v>0</v>
      </c>
      <c r="V48" s="12">
        <v>371617.09</v>
      </c>
      <c r="W48" s="18">
        <f t="shared" si="0"/>
        <v>23.80393848668745</v>
      </c>
      <c r="X48" s="15">
        <v>0</v>
      </c>
      <c r="Y48" s="3"/>
    </row>
    <row r="49" spans="1:25" ht="15" outlineLevel="1">
      <c r="A49" s="7" t="s">
        <v>89</v>
      </c>
      <c r="B49" s="8" t="s">
        <v>90</v>
      </c>
      <c r="C49" s="8"/>
      <c r="D49" s="8"/>
      <c r="E49" s="8"/>
      <c r="F49" s="8"/>
      <c r="G49" s="8"/>
      <c r="H49" s="9">
        <v>0</v>
      </c>
      <c r="I49" s="9">
        <v>1561158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371617.09</v>
      </c>
      <c r="S49" s="9">
        <v>371617.09</v>
      </c>
      <c r="T49" s="9">
        <v>0</v>
      </c>
      <c r="U49" s="9">
        <v>0</v>
      </c>
      <c r="V49" s="12">
        <v>371617.09</v>
      </c>
      <c r="W49" s="18">
        <f t="shared" si="0"/>
        <v>23.80393848668745</v>
      </c>
      <c r="X49" s="15">
        <v>0</v>
      </c>
      <c r="Y49" s="3"/>
    </row>
    <row r="50" spans="1:25" ht="38.25">
      <c r="A50" s="7" t="s">
        <v>91</v>
      </c>
      <c r="B50" s="8" t="s">
        <v>92</v>
      </c>
      <c r="C50" s="8"/>
      <c r="D50" s="8"/>
      <c r="E50" s="8"/>
      <c r="F50" s="8"/>
      <c r="G50" s="8"/>
      <c r="H50" s="9">
        <v>0</v>
      </c>
      <c r="I50" s="9">
        <v>14278100.03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2728033.56</v>
      </c>
      <c r="S50" s="9">
        <v>2728031.66</v>
      </c>
      <c r="T50" s="9">
        <v>0</v>
      </c>
      <c r="U50" s="9">
        <v>0</v>
      </c>
      <c r="V50" s="12">
        <v>2728031.66</v>
      </c>
      <c r="W50" s="18">
        <f t="shared" si="0"/>
        <v>19.1064052938982</v>
      </c>
      <c r="X50" s="15">
        <v>0</v>
      </c>
      <c r="Y50" s="3"/>
    </row>
    <row r="51" spans="1:25" ht="25.5" outlineLevel="1">
      <c r="A51" s="7" t="s">
        <v>93</v>
      </c>
      <c r="B51" s="8" t="s">
        <v>94</v>
      </c>
      <c r="C51" s="8"/>
      <c r="D51" s="8"/>
      <c r="E51" s="8"/>
      <c r="F51" s="8"/>
      <c r="G51" s="8"/>
      <c r="H51" s="9">
        <v>0</v>
      </c>
      <c r="I51" s="9">
        <v>14278100.03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2728033.56</v>
      </c>
      <c r="S51" s="9">
        <v>2728031.66</v>
      </c>
      <c r="T51" s="9">
        <v>0</v>
      </c>
      <c r="U51" s="9">
        <v>0</v>
      </c>
      <c r="V51" s="12">
        <v>2728031.66</v>
      </c>
      <c r="W51" s="18">
        <f t="shared" si="0"/>
        <v>19.1064052938982</v>
      </c>
      <c r="X51" s="15">
        <v>0</v>
      </c>
      <c r="Y51" s="3"/>
    </row>
    <row r="52" spans="1:25" ht="12.75" customHeight="1">
      <c r="A52" s="24" t="s">
        <v>95</v>
      </c>
      <c r="B52" s="25"/>
      <c r="C52" s="25"/>
      <c r="D52" s="25"/>
      <c r="E52" s="25"/>
      <c r="F52" s="25"/>
      <c r="G52" s="25"/>
      <c r="H52" s="10">
        <v>0</v>
      </c>
      <c r="I52" s="10">
        <v>2140535924.91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322968989.04</v>
      </c>
      <c r="S52" s="10">
        <v>320863234.47</v>
      </c>
      <c r="T52" s="10">
        <v>0</v>
      </c>
      <c r="U52" s="10">
        <v>0</v>
      </c>
      <c r="V52" s="13">
        <v>320863234.47</v>
      </c>
      <c r="W52" s="19">
        <f t="shared" si="0"/>
        <v>14.989855144967535</v>
      </c>
      <c r="X52" s="16">
        <v>0</v>
      </c>
      <c r="Y52" s="3"/>
    </row>
    <row r="53" spans="1:2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3</v>
      </c>
      <c r="S53" s="3"/>
      <c r="T53" s="3"/>
      <c r="U53" s="3"/>
      <c r="V53" s="3" t="s">
        <v>3</v>
      </c>
      <c r="W53" s="17"/>
      <c r="X53" s="3"/>
      <c r="Y53" s="3"/>
    </row>
    <row r="54" spans="1:25" ht="1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11"/>
      <c r="T54" s="11"/>
      <c r="U54" s="11"/>
      <c r="V54" s="11"/>
      <c r="W54" s="11"/>
      <c r="X54" s="11"/>
      <c r="Y54" s="3"/>
    </row>
  </sheetData>
  <sheetProtection/>
  <mergeCells count="29">
    <mergeCell ref="W6:W7"/>
    <mergeCell ref="X6:X7"/>
    <mergeCell ref="A1:I1"/>
    <mergeCell ref="A2:I2"/>
    <mergeCell ref="A3:V3"/>
    <mergeCell ref="A4:V4"/>
    <mergeCell ref="A5:X5"/>
    <mergeCell ref="A6:A7"/>
    <mergeCell ref="B6:B7"/>
    <mergeCell ref="U6:U7"/>
    <mergeCell ref="S6:S7"/>
    <mergeCell ref="T6:T7"/>
    <mergeCell ref="A54:R54"/>
    <mergeCell ref="A52:G52"/>
    <mergeCell ref="K6:K7"/>
    <mergeCell ref="L6:L7"/>
    <mergeCell ref="M6:M7"/>
    <mergeCell ref="N6:N7"/>
    <mergeCell ref="O6:O7"/>
    <mergeCell ref="P6:P7"/>
    <mergeCell ref="Q6:Q7"/>
    <mergeCell ref="H6:H7"/>
    <mergeCell ref="I6:I7"/>
    <mergeCell ref="J6:J7"/>
    <mergeCell ref="C6:C7"/>
    <mergeCell ref="D6:D7"/>
    <mergeCell ref="E6:E7"/>
    <mergeCell ref="F6:F7"/>
    <mergeCell ref="G6:G7"/>
  </mergeCells>
  <printOptions/>
  <pageMargins left="0.5902778" right="0.5902778" top="0.5902778" bottom="0.5902778" header="0.39375" footer="0.39375"/>
  <pageSetup blackAndWhite="1" fitToHeight="2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41.421875" style="0" customWidth="1"/>
    <col min="3" max="3" width="17.00390625" style="0" customWidth="1"/>
    <col min="4" max="4" width="11.7109375" style="0" customWidth="1"/>
    <col min="5" max="5" width="10.421875" style="0" customWidth="1"/>
  </cols>
  <sheetData>
    <row r="1" spans="1:5" ht="15">
      <c r="A1" s="27"/>
      <c r="B1" s="28"/>
      <c r="C1" s="28"/>
      <c r="D1" s="3"/>
      <c r="E1" s="3"/>
    </row>
    <row r="2" spans="1:5" ht="15">
      <c r="A2" s="27"/>
      <c r="B2" s="28"/>
      <c r="C2" s="28"/>
      <c r="D2" s="3"/>
      <c r="E2" s="3"/>
    </row>
    <row r="3" spans="1:5" ht="65.25" customHeight="1">
      <c r="A3" s="29" t="s">
        <v>98</v>
      </c>
      <c r="B3" s="30"/>
      <c r="C3" s="30"/>
      <c r="D3" s="30"/>
      <c r="E3" s="4"/>
    </row>
    <row r="4" spans="1:5" ht="15.75">
      <c r="A4" s="31"/>
      <c r="B4" s="32"/>
      <c r="C4" s="32"/>
      <c r="D4" s="32"/>
      <c r="E4" s="5"/>
    </row>
    <row r="5" spans="1:5" ht="15">
      <c r="A5" s="33" t="s">
        <v>0</v>
      </c>
      <c r="B5" s="34"/>
      <c r="C5" s="34"/>
      <c r="D5" s="34"/>
      <c r="E5" s="34"/>
    </row>
    <row r="6" spans="1:5" ht="15">
      <c r="A6" s="20" t="s">
        <v>1</v>
      </c>
      <c r="B6" s="20" t="s">
        <v>2</v>
      </c>
      <c r="C6" s="20" t="s">
        <v>4</v>
      </c>
      <c r="D6" s="20" t="s">
        <v>5</v>
      </c>
      <c r="E6" s="20" t="s">
        <v>6</v>
      </c>
    </row>
    <row r="7" spans="1:5" ht="15">
      <c r="A7" s="21"/>
      <c r="B7" s="21"/>
      <c r="C7" s="21"/>
      <c r="D7" s="21"/>
      <c r="E7" s="26"/>
    </row>
    <row r="8" spans="1:5" ht="25.5" customHeight="1">
      <c r="A8" s="7" t="s">
        <v>7</v>
      </c>
      <c r="B8" s="8" t="s">
        <v>8</v>
      </c>
      <c r="C8" s="9">
        <v>110512732.54</v>
      </c>
      <c r="D8" s="12">
        <v>47907744.88</v>
      </c>
      <c r="E8" s="18">
        <f aca="true" t="shared" si="0" ref="E8:E52">D8/C8*100</f>
        <v>43.35043010782475</v>
      </c>
    </row>
    <row r="9" spans="1:5" ht="52.5" customHeight="1">
      <c r="A9" s="7" t="s">
        <v>9</v>
      </c>
      <c r="B9" s="8" t="s">
        <v>10</v>
      </c>
      <c r="C9" s="9">
        <v>1634010</v>
      </c>
      <c r="D9" s="12">
        <v>884308.97</v>
      </c>
      <c r="E9" s="18">
        <f t="shared" si="0"/>
        <v>54.11894480449936</v>
      </c>
    </row>
    <row r="10" spans="1:5" ht="77.25" customHeight="1">
      <c r="A10" s="7" t="s">
        <v>11</v>
      </c>
      <c r="B10" s="8" t="s">
        <v>12</v>
      </c>
      <c r="C10" s="9">
        <v>7341304</v>
      </c>
      <c r="D10" s="12">
        <v>3201423.98</v>
      </c>
      <c r="E10" s="18">
        <f t="shared" si="0"/>
        <v>43.608383197317536</v>
      </c>
    </row>
    <row r="11" spans="1:5" ht="89.25" customHeight="1">
      <c r="A11" s="7" t="s">
        <v>13</v>
      </c>
      <c r="B11" s="8" t="s">
        <v>14</v>
      </c>
      <c r="C11" s="9">
        <v>41093417.38</v>
      </c>
      <c r="D11" s="12">
        <v>19668577.38</v>
      </c>
      <c r="E11" s="18">
        <f t="shared" si="0"/>
        <v>47.863085219027354</v>
      </c>
    </row>
    <row r="12" spans="1:5" ht="12.75" customHeight="1">
      <c r="A12" s="7" t="s">
        <v>15</v>
      </c>
      <c r="B12" s="8" t="s">
        <v>16</v>
      </c>
      <c r="C12" s="9">
        <v>21820.29</v>
      </c>
      <c r="D12" s="12">
        <v>9906.4</v>
      </c>
      <c r="E12" s="18">
        <f t="shared" si="0"/>
        <v>45.39994656349663</v>
      </c>
    </row>
    <row r="13" spans="1:5" ht="63.75" customHeight="1">
      <c r="A13" s="7" t="s">
        <v>17</v>
      </c>
      <c r="B13" s="8" t="s">
        <v>18</v>
      </c>
      <c r="C13" s="9">
        <v>10429683</v>
      </c>
      <c r="D13" s="12">
        <v>4919103.52</v>
      </c>
      <c r="E13" s="18">
        <f t="shared" si="0"/>
        <v>47.16445859380386</v>
      </c>
    </row>
    <row r="14" spans="1:5" ht="16.5" customHeight="1">
      <c r="A14" s="7" t="s">
        <v>19</v>
      </c>
      <c r="B14" s="8" t="s">
        <v>20</v>
      </c>
      <c r="C14" s="9">
        <v>3000000</v>
      </c>
      <c r="D14" s="12">
        <v>0</v>
      </c>
      <c r="E14" s="18">
        <f t="shared" si="0"/>
        <v>0</v>
      </c>
    </row>
    <row r="15" spans="1:5" ht="26.25" customHeight="1">
      <c r="A15" s="7" t="s">
        <v>21</v>
      </c>
      <c r="B15" s="8" t="s">
        <v>22</v>
      </c>
      <c r="C15" s="9">
        <v>46992497.87</v>
      </c>
      <c r="D15" s="12">
        <v>19224424.63</v>
      </c>
      <c r="E15" s="18">
        <f t="shared" si="0"/>
        <v>40.90956110309869</v>
      </c>
    </row>
    <row r="16" spans="1:5" ht="39.75" customHeight="1">
      <c r="A16" s="7" t="s">
        <v>23</v>
      </c>
      <c r="B16" s="8" t="s">
        <v>24</v>
      </c>
      <c r="C16" s="9">
        <v>18066021</v>
      </c>
      <c r="D16" s="12">
        <v>9246237.52</v>
      </c>
      <c r="E16" s="18">
        <f t="shared" si="0"/>
        <v>51.180265538272096</v>
      </c>
    </row>
    <row r="17" spans="1:5" ht="49.5" customHeight="1">
      <c r="A17" s="7" t="s">
        <v>25</v>
      </c>
      <c r="B17" s="8" t="s">
        <v>26</v>
      </c>
      <c r="C17" s="9">
        <v>18066021</v>
      </c>
      <c r="D17" s="12">
        <v>9246237.52</v>
      </c>
      <c r="E17" s="18">
        <f t="shared" si="0"/>
        <v>51.180265538272096</v>
      </c>
    </row>
    <row r="18" spans="1:5" ht="17.25" customHeight="1">
      <c r="A18" s="7" t="s">
        <v>27</v>
      </c>
      <c r="B18" s="8" t="s">
        <v>28</v>
      </c>
      <c r="C18" s="9">
        <v>239054733.76</v>
      </c>
      <c r="D18" s="12">
        <v>43789412.1</v>
      </c>
      <c r="E18" s="18">
        <f t="shared" si="0"/>
        <v>18.31773477615489</v>
      </c>
    </row>
    <row r="19" spans="1:5" ht="24.75" customHeight="1">
      <c r="A19" s="7" t="s">
        <v>29</v>
      </c>
      <c r="B19" s="8" t="s">
        <v>30</v>
      </c>
      <c r="C19" s="9">
        <v>236854.26</v>
      </c>
      <c r="D19" s="12">
        <v>0</v>
      </c>
      <c r="E19" s="18">
        <f t="shared" si="0"/>
        <v>0</v>
      </c>
    </row>
    <row r="20" spans="1:5" ht="13.5" customHeight="1">
      <c r="A20" s="7" t="s">
        <v>31</v>
      </c>
      <c r="B20" s="8" t="s">
        <v>32</v>
      </c>
      <c r="C20" s="9">
        <v>8586844</v>
      </c>
      <c r="D20" s="12">
        <v>4293421.89</v>
      </c>
      <c r="E20" s="18">
        <f t="shared" si="0"/>
        <v>49.99999871897055</v>
      </c>
    </row>
    <row r="21" spans="1:5" ht="24" customHeight="1">
      <c r="A21" s="7" t="s">
        <v>33</v>
      </c>
      <c r="B21" s="8" t="s">
        <v>34</v>
      </c>
      <c r="C21" s="9">
        <v>228825333.94</v>
      </c>
      <c r="D21" s="12">
        <v>39096951.07</v>
      </c>
      <c r="E21" s="18">
        <f t="shared" si="0"/>
        <v>17.08593642006945</v>
      </c>
    </row>
    <row r="22" spans="1:5" ht="24" customHeight="1">
      <c r="A22" s="7" t="s">
        <v>35</v>
      </c>
      <c r="B22" s="8" t="s">
        <v>36</v>
      </c>
      <c r="C22" s="9">
        <v>1405701.56</v>
      </c>
      <c r="D22" s="12">
        <v>399039.14</v>
      </c>
      <c r="E22" s="18">
        <f t="shared" si="0"/>
        <v>28.387187675881925</v>
      </c>
    </row>
    <row r="23" spans="1:5" ht="25.5" customHeight="1">
      <c r="A23" s="7" t="s">
        <v>37</v>
      </c>
      <c r="B23" s="8" t="s">
        <v>38</v>
      </c>
      <c r="C23" s="9">
        <v>109873177.17</v>
      </c>
      <c r="D23" s="12">
        <v>32022846.73</v>
      </c>
      <c r="E23" s="18">
        <f t="shared" si="0"/>
        <v>29.145281455229988</v>
      </c>
    </row>
    <row r="24" spans="1:5" ht="15.75" customHeight="1">
      <c r="A24" s="7" t="s">
        <v>39</v>
      </c>
      <c r="B24" s="8" t="s">
        <v>40</v>
      </c>
      <c r="C24" s="9">
        <v>6869589.9</v>
      </c>
      <c r="D24" s="12">
        <v>537510.62</v>
      </c>
      <c r="E24" s="18">
        <f t="shared" si="0"/>
        <v>7.824493569841774</v>
      </c>
    </row>
    <row r="25" spans="1:5" ht="15" customHeight="1">
      <c r="A25" s="7" t="s">
        <v>41</v>
      </c>
      <c r="B25" s="8" t="s">
        <v>42</v>
      </c>
      <c r="C25" s="9">
        <v>2806000</v>
      </c>
      <c r="D25" s="12">
        <v>0</v>
      </c>
      <c r="E25" s="18">
        <f t="shared" si="0"/>
        <v>0</v>
      </c>
    </row>
    <row r="26" spans="1:5" ht="15" customHeight="1">
      <c r="A26" s="7" t="s">
        <v>43</v>
      </c>
      <c r="B26" s="8" t="s">
        <v>44</v>
      </c>
      <c r="C26" s="9">
        <v>100151699.27</v>
      </c>
      <c r="D26" s="12">
        <v>31485336.11</v>
      </c>
      <c r="E26" s="18">
        <f t="shared" si="0"/>
        <v>31.437645431375415</v>
      </c>
    </row>
    <row r="27" spans="1:5" ht="25.5" customHeight="1">
      <c r="A27" s="7" t="s">
        <v>45</v>
      </c>
      <c r="B27" s="8" t="s">
        <v>46</v>
      </c>
      <c r="C27" s="9">
        <v>45888</v>
      </c>
      <c r="D27" s="12">
        <v>0</v>
      </c>
      <c r="E27" s="18">
        <f t="shared" si="0"/>
        <v>0</v>
      </c>
    </row>
    <row r="28" spans="1:5" ht="16.5" customHeight="1">
      <c r="A28" s="7" t="s">
        <v>47</v>
      </c>
      <c r="B28" s="8" t="s">
        <v>48</v>
      </c>
      <c r="C28" s="9">
        <v>765976185.64</v>
      </c>
      <c r="D28" s="12">
        <v>0</v>
      </c>
      <c r="E28" s="18">
        <f t="shared" si="0"/>
        <v>0</v>
      </c>
    </row>
    <row r="29" spans="1:5" ht="24.75" customHeight="1">
      <c r="A29" s="7" t="s">
        <v>49</v>
      </c>
      <c r="B29" s="8" t="s">
        <v>50</v>
      </c>
      <c r="C29" s="9">
        <v>715680133</v>
      </c>
      <c r="D29" s="12">
        <v>0</v>
      </c>
      <c r="E29" s="18">
        <f t="shared" si="0"/>
        <v>0</v>
      </c>
    </row>
    <row r="30" spans="1:5" ht="38.25" customHeight="1">
      <c r="A30" s="7" t="s">
        <v>51</v>
      </c>
      <c r="B30" s="8" t="s">
        <v>52</v>
      </c>
      <c r="C30" s="9">
        <v>296052.64</v>
      </c>
      <c r="D30" s="12">
        <v>0</v>
      </c>
      <c r="E30" s="18">
        <f t="shared" si="0"/>
        <v>0</v>
      </c>
    </row>
    <row r="31" spans="1:5" ht="27" customHeight="1">
      <c r="A31" s="7" t="s">
        <v>53</v>
      </c>
      <c r="B31" s="8" t="s">
        <v>54</v>
      </c>
      <c r="C31" s="9">
        <v>50000000</v>
      </c>
      <c r="D31" s="12">
        <v>0</v>
      </c>
      <c r="E31" s="18">
        <f t="shared" si="0"/>
        <v>0</v>
      </c>
    </row>
    <row r="32" spans="1:5" ht="15" customHeight="1">
      <c r="A32" s="7" t="s">
        <v>55</v>
      </c>
      <c r="B32" s="8" t="s">
        <v>56</v>
      </c>
      <c r="C32" s="9">
        <v>965238904.63</v>
      </c>
      <c r="D32" s="12">
        <v>502426262.75</v>
      </c>
      <c r="E32" s="18">
        <f t="shared" si="0"/>
        <v>52.05201120054236</v>
      </c>
    </row>
    <row r="33" spans="1:5" ht="11.25" customHeight="1">
      <c r="A33" s="7" t="s">
        <v>57</v>
      </c>
      <c r="B33" s="8" t="s">
        <v>58</v>
      </c>
      <c r="C33" s="9">
        <v>401272154.3</v>
      </c>
      <c r="D33" s="12">
        <v>210806634.65</v>
      </c>
      <c r="E33" s="18">
        <f t="shared" si="0"/>
        <v>52.534578437853995</v>
      </c>
    </row>
    <row r="34" spans="1:5" ht="14.25" customHeight="1">
      <c r="A34" s="7" t="s">
        <v>59</v>
      </c>
      <c r="B34" s="8" t="s">
        <v>60</v>
      </c>
      <c r="C34" s="9">
        <v>402966723.51</v>
      </c>
      <c r="D34" s="12">
        <v>211019234.89</v>
      </c>
      <c r="E34" s="18">
        <f t="shared" si="0"/>
        <v>52.36641702122169</v>
      </c>
    </row>
    <row r="35" spans="1:5" ht="24" customHeight="1">
      <c r="A35" s="7" t="s">
        <v>61</v>
      </c>
      <c r="B35" s="8" t="s">
        <v>62</v>
      </c>
      <c r="C35" s="9">
        <v>110720788.5</v>
      </c>
      <c r="D35" s="12">
        <v>60622635.68</v>
      </c>
      <c r="E35" s="18">
        <f t="shared" si="0"/>
        <v>54.75271310951692</v>
      </c>
    </row>
    <row r="36" spans="1:5" ht="15" customHeight="1">
      <c r="A36" s="7" t="s">
        <v>63</v>
      </c>
      <c r="B36" s="8" t="s">
        <v>64</v>
      </c>
      <c r="C36" s="9">
        <v>11972648.59</v>
      </c>
      <c r="D36" s="12">
        <v>7960094.17</v>
      </c>
      <c r="E36" s="18">
        <f t="shared" si="0"/>
        <v>66.48565779044552</v>
      </c>
    </row>
    <row r="37" spans="1:5" ht="24.75" customHeight="1">
      <c r="A37" s="7" t="s">
        <v>65</v>
      </c>
      <c r="B37" s="8" t="s">
        <v>66</v>
      </c>
      <c r="C37" s="9">
        <v>38306589.73</v>
      </c>
      <c r="D37" s="12">
        <v>12017663.36</v>
      </c>
      <c r="E37" s="18">
        <f t="shared" si="0"/>
        <v>31.372313340094344</v>
      </c>
    </row>
    <row r="38" spans="1:5" ht="18" customHeight="1">
      <c r="A38" s="7" t="s">
        <v>67</v>
      </c>
      <c r="B38" s="8" t="s">
        <v>68</v>
      </c>
      <c r="C38" s="9">
        <v>63259302.84</v>
      </c>
      <c r="D38" s="12">
        <v>32882048.85</v>
      </c>
      <c r="E38" s="18">
        <f t="shared" si="0"/>
        <v>51.97978380060187</v>
      </c>
    </row>
    <row r="39" spans="1:5" ht="14.25" customHeight="1">
      <c r="A39" s="7" t="s">
        <v>69</v>
      </c>
      <c r="B39" s="8" t="s">
        <v>70</v>
      </c>
      <c r="C39" s="9">
        <v>59249914.84</v>
      </c>
      <c r="D39" s="12">
        <v>31147942.85</v>
      </c>
      <c r="E39" s="18">
        <f t="shared" si="0"/>
        <v>52.57044323880078</v>
      </c>
    </row>
    <row r="40" spans="1:5" ht="25.5" customHeight="1">
      <c r="A40" s="7" t="s">
        <v>71</v>
      </c>
      <c r="B40" s="8" t="s">
        <v>72</v>
      </c>
      <c r="C40" s="9">
        <v>4009388</v>
      </c>
      <c r="D40" s="12">
        <v>1734106</v>
      </c>
      <c r="E40" s="18">
        <f t="shared" si="0"/>
        <v>43.251139575416495</v>
      </c>
    </row>
    <row r="41" spans="1:5" ht="15" customHeight="1">
      <c r="A41" s="7" t="s">
        <v>73</v>
      </c>
      <c r="B41" s="8" t="s">
        <v>74</v>
      </c>
      <c r="C41" s="9">
        <v>15958224.3</v>
      </c>
      <c r="D41" s="12">
        <v>8573133.49</v>
      </c>
      <c r="E41" s="18">
        <f t="shared" si="0"/>
        <v>53.722352367236745</v>
      </c>
    </row>
    <row r="42" spans="1:5" ht="15.75" customHeight="1">
      <c r="A42" s="7" t="s">
        <v>75</v>
      </c>
      <c r="B42" s="8" t="s">
        <v>76</v>
      </c>
      <c r="C42" s="9">
        <v>2602000</v>
      </c>
      <c r="D42" s="12">
        <v>1193806.45</v>
      </c>
      <c r="E42" s="18">
        <f t="shared" si="0"/>
        <v>45.88034012298232</v>
      </c>
    </row>
    <row r="43" spans="1:5" ht="25.5" customHeight="1">
      <c r="A43" s="7" t="s">
        <v>77</v>
      </c>
      <c r="B43" s="8" t="s">
        <v>78</v>
      </c>
      <c r="C43" s="9">
        <v>4744860.8</v>
      </c>
      <c r="D43" s="12">
        <v>4038684.8</v>
      </c>
      <c r="E43" s="18">
        <f t="shared" si="0"/>
        <v>85.11703441331726</v>
      </c>
    </row>
    <row r="44" spans="1:5" ht="13.5" customHeight="1">
      <c r="A44" s="7" t="s">
        <v>79</v>
      </c>
      <c r="B44" s="8" t="s">
        <v>80</v>
      </c>
      <c r="C44" s="9">
        <v>8611363.5</v>
      </c>
      <c r="D44" s="12">
        <v>3340642.24</v>
      </c>
      <c r="E44" s="18">
        <f t="shared" si="0"/>
        <v>38.79341802259306</v>
      </c>
    </row>
    <row r="45" spans="1:5" ht="14.25" customHeight="1">
      <c r="A45" s="7" t="s">
        <v>81</v>
      </c>
      <c r="B45" s="8" t="s">
        <v>82</v>
      </c>
      <c r="C45" s="9">
        <v>30757307.63</v>
      </c>
      <c r="D45" s="12">
        <v>13428959.69</v>
      </c>
      <c r="E45" s="18">
        <f t="shared" si="0"/>
        <v>43.66103773303515</v>
      </c>
    </row>
    <row r="46" spans="1:5" ht="13.5" customHeight="1">
      <c r="A46" s="7" t="s">
        <v>83</v>
      </c>
      <c r="B46" s="8" t="s">
        <v>84</v>
      </c>
      <c r="C46" s="9">
        <v>27518701.63</v>
      </c>
      <c r="D46" s="12">
        <v>11869676.49</v>
      </c>
      <c r="E46" s="18">
        <f t="shared" si="0"/>
        <v>43.1331268807394</v>
      </c>
    </row>
    <row r="47" spans="1:5" ht="25.5" customHeight="1">
      <c r="A47" s="7" t="s">
        <v>85</v>
      </c>
      <c r="B47" s="8" t="s">
        <v>86</v>
      </c>
      <c r="C47" s="9">
        <v>3238606</v>
      </c>
      <c r="D47" s="12">
        <v>1559283.2</v>
      </c>
      <c r="E47" s="18">
        <f t="shared" si="0"/>
        <v>48.14673967750322</v>
      </c>
    </row>
    <row r="48" spans="1:5" ht="24.75" customHeight="1">
      <c r="A48" s="7" t="s">
        <v>87</v>
      </c>
      <c r="B48" s="8" t="s">
        <v>88</v>
      </c>
      <c r="C48" s="9">
        <v>1811158</v>
      </c>
      <c r="D48" s="12">
        <v>862578.24</v>
      </c>
      <c r="E48" s="18">
        <f t="shared" si="0"/>
        <v>47.6257863753466</v>
      </c>
    </row>
    <row r="49" spans="1:5" ht="13.5" customHeight="1">
      <c r="A49" s="7" t="s">
        <v>89</v>
      </c>
      <c r="B49" s="8" t="s">
        <v>90</v>
      </c>
      <c r="C49" s="9">
        <v>1811158</v>
      </c>
      <c r="D49" s="12">
        <v>862578.24</v>
      </c>
      <c r="E49" s="18">
        <f t="shared" si="0"/>
        <v>47.6257863753466</v>
      </c>
    </row>
    <row r="50" spans="1:5" ht="39.75" customHeight="1">
      <c r="A50" s="7" t="s">
        <v>91</v>
      </c>
      <c r="B50" s="8" t="s">
        <v>92</v>
      </c>
      <c r="C50" s="9">
        <v>14278100.03</v>
      </c>
      <c r="D50" s="12">
        <v>4825056.32</v>
      </c>
      <c r="E50" s="18">
        <f t="shared" si="0"/>
        <v>33.79340605446088</v>
      </c>
    </row>
    <row r="51" spans="1:5" ht="36.75" customHeight="1">
      <c r="A51" s="7" t="s">
        <v>93</v>
      </c>
      <c r="B51" s="8" t="s">
        <v>94</v>
      </c>
      <c r="C51" s="9">
        <v>14278100.03</v>
      </c>
      <c r="D51" s="12">
        <v>4825056.32</v>
      </c>
      <c r="E51" s="18">
        <f t="shared" si="0"/>
        <v>33.79340605446088</v>
      </c>
    </row>
    <row r="52" spans="1:5" ht="15">
      <c r="A52" s="24" t="s">
        <v>95</v>
      </c>
      <c r="B52" s="25"/>
      <c r="C52" s="10">
        <v>2334785847.54</v>
      </c>
      <c r="D52" s="13">
        <v>695964280.57</v>
      </c>
      <c r="E52" s="19">
        <f t="shared" si="0"/>
        <v>29.808484632682212</v>
      </c>
    </row>
    <row r="53" spans="4:5" ht="15">
      <c r="D53" s="14"/>
      <c r="E53" s="14"/>
    </row>
  </sheetData>
  <sheetProtection/>
  <mergeCells count="11">
    <mergeCell ref="D6:D7"/>
    <mergeCell ref="E6:E7"/>
    <mergeCell ref="A52:B52"/>
    <mergeCell ref="C6:C7"/>
    <mergeCell ref="A1:C1"/>
    <mergeCell ref="A2:C2"/>
    <mergeCell ref="A3:D3"/>
    <mergeCell ref="A4:D4"/>
    <mergeCell ref="A5:E5"/>
    <mergeCell ref="A6:A7"/>
    <mergeCell ref="B6:B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40.140625" style="0" customWidth="1"/>
    <col min="3" max="3" width="15.421875" style="0" customWidth="1"/>
    <col min="4" max="4" width="14.8515625" style="0" customWidth="1"/>
  </cols>
  <sheetData>
    <row r="1" spans="1:5" ht="15">
      <c r="A1" s="27"/>
      <c r="B1" s="28"/>
      <c r="C1" s="28"/>
      <c r="D1" s="3"/>
      <c r="E1" s="3"/>
    </row>
    <row r="2" spans="1:5" ht="15">
      <c r="A2" s="27"/>
      <c r="B2" s="28"/>
      <c r="C2" s="28"/>
      <c r="D2" s="3"/>
      <c r="E2" s="3"/>
    </row>
    <row r="3" spans="1:5" ht="61.5" customHeight="1">
      <c r="A3" s="29" t="s">
        <v>100</v>
      </c>
      <c r="B3" s="30"/>
      <c r="C3" s="30"/>
      <c r="D3" s="30"/>
      <c r="E3" s="4"/>
    </row>
    <row r="4" spans="1:5" ht="15.75">
      <c r="A4" s="31"/>
      <c r="B4" s="32"/>
      <c r="C4" s="32"/>
      <c r="D4" s="32"/>
      <c r="E4" s="5"/>
    </row>
    <row r="5" spans="1:5" ht="15">
      <c r="A5" s="33" t="s">
        <v>0</v>
      </c>
      <c r="B5" s="34"/>
      <c r="C5" s="34"/>
      <c r="D5" s="34"/>
      <c r="E5" s="34"/>
    </row>
    <row r="6" spans="1:5" ht="15">
      <c r="A6" s="20" t="s">
        <v>1</v>
      </c>
      <c r="B6" s="20" t="s">
        <v>2</v>
      </c>
      <c r="C6" s="20" t="s">
        <v>4</v>
      </c>
      <c r="D6" s="20" t="s">
        <v>5</v>
      </c>
      <c r="E6" s="20" t="s">
        <v>6</v>
      </c>
    </row>
    <row r="7" spans="1:5" ht="15">
      <c r="A7" s="21"/>
      <c r="B7" s="21"/>
      <c r="C7" s="21"/>
      <c r="D7" s="21"/>
      <c r="E7" s="26"/>
    </row>
    <row r="8" spans="1:5" ht="25.5" customHeight="1">
      <c r="A8" s="7" t="s">
        <v>7</v>
      </c>
      <c r="B8" s="8" t="s">
        <v>8</v>
      </c>
      <c r="C8" s="9">
        <v>114568950.37</v>
      </c>
      <c r="D8" s="12">
        <v>72621124.17</v>
      </c>
      <c r="E8" s="18">
        <f aca="true" t="shared" si="0" ref="E8:E53">D8/C8*100</f>
        <v>63.3863921555276</v>
      </c>
    </row>
    <row r="9" spans="1:5" ht="51" customHeight="1">
      <c r="A9" s="7" t="s">
        <v>9</v>
      </c>
      <c r="B9" s="8" t="s">
        <v>10</v>
      </c>
      <c r="C9" s="9">
        <v>1634010</v>
      </c>
      <c r="D9" s="12">
        <v>1243670.1</v>
      </c>
      <c r="E9" s="18">
        <f t="shared" si="0"/>
        <v>76.1115354251198</v>
      </c>
    </row>
    <row r="10" spans="1:5" ht="79.5" customHeight="1">
      <c r="A10" s="7" t="s">
        <v>11</v>
      </c>
      <c r="B10" s="8" t="s">
        <v>12</v>
      </c>
      <c r="C10" s="9">
        <v>7423330</v>
      </c>
      <c r="D10" s="12">
        <v>5218283.74</v>
      </c>
      <c r="E10" s="18">
        <f t="shared" si="0"/>
        <v>70.2957263115071</v>
      </c>
    </row>
    <row r="11" spans="1:5" ht="76.5">
      <c r="A11" s="7" t="s">
        <v>13</v>
      </c>
      <c r="B11" s="8" t="s">
        <v>14</v>
      </c>
      <c r="C11" s="9">
        <v>40986237.69</v>
      </c>
      <c r="D11" s="12">
        <v>29952051.59</v>
      </c>
      <c r="E11" s="18">
        <f t="shared" si="0"/>
        <v>73.07831427842385</v>
      </c>
    </row>
    <row r="12" spans="1:5" ht="15">
      <c r="A12" s="7" t="s">
        <v>15</v>
      </c>
      <c r="B12" s="8" t="s">
        <v>16</v>
      </c>
      <c r="C12" s="9">
        <v>10553.63</v>
      </c>
      <c r="D12" s="12">
        <v>9906.4</v>
      </c>
      <c r="E12" s="18">
        <f t="shared" si="0"/>
        <v>93.8672286218107</v>
      </c>
    </row>
    <row r="13" spans="1:5" ht="64.5" customHeight="1">
      <c r="A13" s="7" t="s">
        <v>17</v>
      </c>
      <c r="B13" s="8" t="s">
        <v>18</v>
      </c>
      <c r="C13" s="9">
        <v>10619807</v>
      </c>
      <c r="D13" s="12">
        <v>7831681.72</v>
      </c>
      <c r="E13" s="18">
        <f t="shared" si="0"/>
        <v>73.74598916910637</v>
      </c>
    </row>
    <row r="14" spans="1:5" ht="29.25" customHeight="1">
      <c r="A14" s="7" t="s">
        <v>96</v>
      </c>
      <c r="B14" s="8" t="s">
        <v>97</v>
      </c>
      <c r="C14" s="9">
        <v>330000</v>
      </c>
      <c r="D14" s="12">
        <v>330000</v>
      </c>
      <c r="E14" s="18">
        <f t="shared" si="0"/>
        <v>100</v>
      </c>
    </row>
    <row r="15" spans="1:5" ht="12" customHeight="1">
      <c r="A15" s="7" t="s">
        <v>19</v>
      </c>
      <c r="B15" s="8" t="s">
        <v>20</v>
      </c>
      <c r="C15" s="9">
        <v>3000000</v>
      </c>
      <c r="D15" s="12">
        <v>0</v>
      </c>
      <c r="E15" s="18">
        <f t="shared" si="0"/>
        <v>0</v>
      </c>
    </row>
    <row r="16" spans="1:5" ht="27" customHeight="1">
      <c r="A16" s="7" t="s">
        <v>21</v>
      </c>
      <c r="B16" s="8" t="s">
        <v>22</v>
      </c>
      <c r="C16" s="9">
        <v>50565012.05</v>
      </c>
      <c r="D16" s="12">
        <v>28035530.62</v>
      </c>
      <c r="E16" s="18">
        <f t="shared" si="0"/>
        <v>55.44452474821472</v>
      </c>
    </row>
    <row r="17" spans="1:5" ht="42" customHeight="1">
      <c r="A17" s="7" t="s">
        <v>23</v>
      </c>
      <c r="B17" s="8" t="s">
        <v>24</v>
      </c>
      <c r="C17" s="9">
        <v>18094229.27</v>
      </c>
      <c r="D17" s="12">
        <v>13418446.66</v>
      </c>
      <c r="E17" s="18">
        <f t="shared" si="0"/>
        <v>74.15870805974374</v>
      </c>
    </row>
    <row r="18" spans="1:5" ht="51.75" customHeight="1">
      <c r="A18" s="7" t="s">
        <v>25</v>
      </c>
      <c r="B18" s="8" t="s">
        <v>26</v>
      </c>
      <c r="C18" s="9">
        <v>18094229.27</v>
      </c>
      <c r="D18" s="12">
        <v>13418446.66</v>
      </c>
      <c r="E18" s="18">
        <f t="shared" si="0"/>
        <v>74.15870805974374</v>
      </c>
    </row>
    <row r="19" spans="1:5" ht="12.75" customHeight="1">
      <c r="A19" s="7" t="s">
        <v>27</v>
      </c>
      <c r="B19" s="8" t="s">
        <v>28</v>
      </c>
      <c r="C19" s="9">
        <v>250802178.3</v>
      </c>
      <c r="D19" s="12">
        <v>129487404.18</v>
      </c>
      <c r="E19" s="18">
        <f t="shared" si="0"/>
        <v>51.629298061802366</v>
      </c>
    </row>
    <row r="20" spans="1:5" ht="24.75" customHeight="1">
      <c r="A20" s="7" t="s">
        <v>29</v>
      </c>
      <c r="B20" s="8" t="s">
        <v>30</v>
      </c>
      <c r="C20" s="9">
        <v>236854.26</v>
      </c>
      <c r="D20" s="12">
        <v>163200</v>
      </c>
      <c r="E20" s="18">
        <f t="shared" si="0"/>
        <v>68.90313055800644</v>
      </c>
    </row>
    <row r="21" spans="1:5" ht="12.75" customHeight="1">
      <c r="A21" s="7" t="s">
        <v>31</v>
      </c>
      <c r="B21" s="8" t="s">
        <v>32</v>
      </c>
      <c r="C21" s="9">
        <v>8586844</v>
      </c>
      <c r="D21" s="12">
        <v>6440132.84</v>
      </c>
      <c r="E21" s="18">
        <f t="shared" si="0"/>
        <v>74.99999813668444</v>
      </c>
    </row>
    <row r="22" spans="1:5" ht="23.25" customHeight="1">
      <c r="A22" s="7" t="s">
        <v>33</v>
      </c>
      <c r="B22" s="8" t="s">
        <v>34</v>
      </c>
      <c r="C22" s="9">
        <v>240572778.48</v>
      </c>
      <c r="D22" s="12">
        <v>122387924.88</v>
      </c>
      <c r="E22" s="18">
        <f t="shared" si="0"/>
        <v>50.87355504362465</v>
      </c>
    </row>
    <row r="23" spans="1:5" ht="26.25" customHeight="1">
      <c r="A23" s="7" t="s">
        <v>35</v>
      </c>
      <c r="B23" s="8" t="s">
        <v>36</v>
      </c>
      <c r="C23" s="9">
        <v>1405701.56</v>
      </c>
      <c r="D23" s="12">
        <v>496146.46</v>
      </c>
      <c r="E23" s="18">
        <f t="shared" si="0"/>
        <v>35.29529127078724</v>
      </c>
    </row>
    <row r="24" spans="1:5" ht="25.5" customHeight="1">
      <c r="A24" s="7" t="s">
        <v>37</v>
      </c>
      <c r="B24" s="8" t="s">
        <v>38</v>
      </c>
      <c r="C24" s="9">
        <v>118579911.09</v>
      </c>
      <c r="D24" s="12">
        <v>60239745.18</v>
      </c>
      <c r="E24" s="18">
        <f t="shared" si="0"/>
        <v>50.800970102161</v>
      </c>
    </row>
    <row r="25" spans="1:5" ht="18" customHeight="1">
      <c r="A25" s="7" t="s">
        <v>39</v>
      </c>
      <c r="B25" s="8" t="s">
        <v>40</v>
      </c>
      <c r="C25" s="9">
        <v>7328300.54</v>
      </c>
      <c r="D25" s="12">
        <v>2992969.39</v>
      </c>
      <c r="E25" s="18">
        <f t="shared" si="0"/>
        <v>40.84124789456302</v>
      </c>
    </row>
    <row r="26" spans="1:5" ht="17.25" customHeight="1">
      <c r="A26" s="7" t="s">
        <v>41</v>
      </c>
      <c r="B26" s="8" t="s">
        <v>42</v>
      </c>
      <c r="C26" s="9">
        <v>6003246.27</v>
      </c>
      <c r="D26" s="12">
        <v>0</v>
      </c>
      <c r="E26" s="18">
        <f t="shared" si="0"/>
        <v>0</v>
      </c>
    </row>
    <row r="27" spans="1:5" ht="15" customHeight="1">
      <c r="A27" s="7" t="s">
        <v>43</v>
      </c>
      <c r="B27" s="8" t="s">
        <v>44</v>
      </c>
      <c r="C27" s="9">
        <v>105202476.28</v>
      </c>
      <c r="D27" s="12">
        <v>57246775.79</v>
      </c>
      <c r="E27" s="18">
        <f t="shared" si="0"/>
        <v>54.415806370979084</v>
      </c>
    </row>
    <row r="28" spans="1:5" ht="25.5" customHeight="1">
      <c r="A28" s="7" t="s">
        <v>45</v>
      </c>
      <c r="B28" s="8" t="s">
        <v>46</v>
      </c>
      <c r="C28" s="9">
        <v>45888</v>
      </c>
      <c r="D28" s="12">
        <v>0</v>
      </c>
      <c r="E28" s="18">
        <f t="shared" si="0"/>
        <v>0</v>
      </c>
    </row>
    <row r="29" spans="1:5" ht="16.5" customHeight="1">
      <c r="A29" s="7" t="s">
        <v>47</v>
      </c>
      <c r="B29" s="8" t="s">
        <v>48</v>
      </c>
      <c r="C29" s="9">
        <v>766198935.64</v>
      </c>
      <c r="D29" s="12">
        <v>0</v>
      </c>
      <c r="E29" s="18">
        <f t="shared" si="0"/>
        <v>0</v>
      </c>
    </row>
    <row r="30" spans="1:5" ht="27.75" customHeight="1">
      <c r="A30" s="7" t="s">
        <v>49</v>
      </c>
      <c r="B30" s="8" t="s">
        <v>50</v>
      </c>
      <c r="C30" s="9">
        <v>715902883</v>
      </c>
      <c r="D30" s="12">
        <v>0</v>
      </c>
      <c r="E30" s="18">
        <f t="shared" si="0"/>
        <v>0</v>
      </c>
    </row>
    <row r="31" spans="1:5" ht="25.5" customHeight="1">
      <c r="A31" s="7" t="s">
        <v>51</v>
      </c>
      <c r="B31" s="8" t="s">
        <v>52</v>
      </c>
      <c r="C31" s="9">
        <v>296052.64</v>
      </c>
      <c r="D31" s="12">
        <v>0</v>
      </c>
      <c r="E31" s="18">
        <f t="shared" si="0"/>
        <v>0</v>
      </c>
    </row>
    <row r="32" spans="1:5" ht="24.75" customHeight="1">
      <c r="A32" s="7" t="s">
        <v>53</v>
      </c>
      <c r="B32" s="8" t="s">
        <v>54</v>
      </c>
      <c r="C32" s="9">
        <v>50000000</v>
      </c>
      <c r="D32" s="12">
        <v>0</v>
      </c>
      <c r="E32" s="18">
        <f t="shared" si="0"/>
        <v>0</v>
      </c>
    </row>
    <row r="33" spans="1:5" ht="18.75" customHeight="1">
      <c r="A33" s="7" t="s">
        <v>55</v>
      </c>
      <c r="B33" s="8" t="s">
        <v>56</v>
      </c>
      <c r="C33" s="9">
        <v>1016418105.67</v>
      </c>
      <c r="D33" s="12">
        <v>749380024.98</v>
      </c>
      <c r="E33" s="18">
        <f t="shared" si="0"/>
        <v>73.72753602082143</v>
      </c>
    </row>
    <row r="34" spans="1:5" ht="16.5" customHeight="1">
      <c r="A34" s="7" t="s">
        <v>57</v>
      </c>
      <c r="B34" s="8" t="s">
        <v>58</v>
      </c>
      <c r="C34" s="9">
        <v>450958121.51</v>
      </c>
      <c r="D34" s="12">
        <v>320846823.03</v>
      </c>
      <c r="E34" s="18">
        <f t="shared" si="0"/>
        <v>71.14780901509614</v>
      </c>
    </row>
    <row r="35" spans="1:5" ht="14.25" customHeight="1">
      <c r="A35" s="7" t="s">
        <v>59</v>
      </c>
      <c r="B35" s="8" t="s">
        <v>60</v>
      </c>
      <c r="C35" s="9">
        <v>403626870.83</v>
      </c>
      <c r="D35" s="12">
        <v>307280894.27</v>
      </c>
      <c r="E35" s="18">
        <f t="shared" si="0"/>
        <v>76.12993992152244</v>
      </c>
    </row>
    <row r="36" spans="1:5" ht="27" customHeight="1">
      <c r="A36" s="7" t="s">
        <v>61</v>
      </c>
      <c r="B36" s="8" t="s">
        <v>62</v>
      </c>
      <c r="C36" s="9">
        <v>111169875.72</v>
      </c>
      <c r="D36" s="12">
        <v>82852338.27</v>
      </c>
      <c r="E36" s="18">
        <f t="shared" si="0"/>
        <v>74.52768812900136</v>
      </c>
    </row>
    <row r="37" spans="1:5" ht="11.25" customHeight="1">
      <c r="A37" s="7" t="s">
        <v>63</v>
      </c>
      <c r="B37" s="8" t="s">
        <v>64</v>
      </c>
      <c r="C37" s="9">
        <v>12182148.59</v>
      </c>
      <c r="D37" s="12">
        <v>11106769.47</v>
      </c>
      <c r="E37" s="18">
        <f t="shared" si="0"/>
        <v>91.17250038402298</v>
      </c>
    </row>
    <row r="38" spans="1:5" ht="26.25" customHeight="1">
      <c r="A38" s="7" t="s">
        <v>65</v>
      </c>
      <c r="B38" s="8" t="s">
        <v>66</v>
      </c>
      <c r="C38" s="9">
        <v>38481089.02</v>
      </c>
      <c r="D38" s="12">
        <v>27293199.94</v>
      </c>
      <c r="E38" s="18">
        <f t="shared" si="0"/>
        <v>70.92626699263825</v>
      </c>
    </row>
    <row r="39" spans="1:5" ht="15.75" customHeight="1">
      <c r="A39" s="7" t="s">
        <v>67</v>
      </c>
      <c r="B39" s="8" t="s">
        <v>68</v>
      </c>
      <c r="C39" s="9">
        <v>63340089.02</v>
      </c>
      <c r="D39" s="12">
        <v>47280412.84</v>
      </c>
      <c r="E39" s="18">
        <f t="shared" si="0"/>
        <v>74.64532110946503</v>
      </c>
    </row>
    <row r="40" spans="1:5" ht="12.75" customHeight="1">
      <c r="A40" s="7" t="s">
        <v>69</v>
      </c>
      <c r="B40" s="8" t="s">
        <v>70</v>
      </c>
      <c r="C40" s="9">
        <v>59249310.02</v>
      </c>
      <c r="D40" s="12">
        <v>44430421.43</v>
      </c>
      <c r="E40" s="18">
        <f t="shared" si="0"/>
        <v>74.98892630986288</v>
      </c>
    </row>
    <row r="41" spans="1:5" ht="27" customHeight="1">
      <c r="A41" s="7" t="s">
        <v>71</v>
      </c>
      <c r="B41" s="8" t="s">
        <v>72</v>
      </c>
      <c r="C41" s="9">
        <v>4090779</v>
      </c>
      <c r="D41" s="12">
        <v>2849991.41</v>
      </c>
      <c r="E41" s="18">
        <f t="shared" si="0"/>
        <v>69.66867215266335</v>
      </c>
    </row>
    <row r="42" spans="1:5" ht="16.5" customHeight="1">
      <c r="A42" s="7" t="s">
        <v>73</v>
      </c>
      <c r="B42" s="8" t="s">
        <v>74</v>
      </c>
      <c r="C42" s="9">
        <v>16580632.01</v>
      </c>
      <c r="D42" s="12">
        <v>11659528.38</v>
      </c>
      <c r="E42" s="18">
        <f t="shared" si="0"/>
        <v>70.32016857359831</v>
      </c>
    </row>
    <row r="43" spans="1:5" ht="17.25" customHeight="1">
      <c r="A43" s="7" t="s">
        <v>75</v>
      </c>
      <c r="B43" s="8" t="s">
        <v>76</v>
      </c>
      <c r="C43" s="9">
        <v>2428137.8</v>
      </c>
      <c r="D43" s="12">
        <v>1793806.45</v>
      </c>
      <c r="E43" s="18">
        <f t="shared" si="0"/>
        <v>73.87580927243916</v>
      </c>
    </row>
    <row r="44" spans="1:5" ht="28.5" customHeight="1">
      <c r="A44" s="7" t="s">
        <v>77</v>
      </c>
      <c r="B44" s="8" t="s">
        <v>78</v>
      </c>
      <c r="C44" s="9">
        <v>5541130.71</v>
      </c>
      <c r="D44" s="12">
        <v>4706830.4</v>
      </c>
      <c r="E44" s="18">
        <f t="shared" si="0"/>
        <v>84.9435006379772</v>
      </c>
    </row>
    <row r="45" spans="1:5" ht="18.75" customHeight="1">
      <c r="A45" s="7" t="s">
        <v>79</v>
      </c>
      <c r="B45" s="8" t="s">
        <v>80</v>
      </c>
      <c r="C45" s="9">
        <v>8611363.5</v>
      </c>
      <c r="D45" s="12">
        <v>5158891.53</v>
      </c>
      <c r="E45" s="18">
        <f t="shared" si="0"/>
        <v>59.90795220756853</v>
      </c>
    </row>
    <row r="46" spans="1:5" ht="14.25" customHeight="1">
      <c r="A46" s="7" t="s">
        <v>81</v>
      </c>
      <c r="B46" s="8" t="s">
        <v>82</v>
      </c>
      <c r="C46" s="9">
        <v>39607751.27</v>
      </c>
      <c r="D46" s="12">
        <v>29886690.19</v>
      </c>
      <c r="E46" s="18">
        <f t="shared" si="0"/>
        <v>75.45667004992784</v>
      </c>
    </row>
    <row r="47" spans="1:5" ht="15.75" customHeight="1">
      <c r="A47" s="7" t="s">
        <v>83</v>
      </c>
      <c r="B47" s="8" t="s">
        <v>84</v>
      </c>
      <c r="C47" s="9">
        <v>36307284.27</v>
      </c>
      <c r="D47" s="12">
        <v>27458860.49</v>
      </c>
      <c r="E47" s="18">
        <f t="shared" si="0"/>
        <v>75.62906739540615</v>
      </c>
    </row>
    <row r="48" spans="1:5" ht="28.5" customHeight="1">
      <c r="A48" s="7" t="s">
        <v>85</v>
      </c>
      <c r="B48" s="8" t="s">
        <v>86</v>
      </c>
      <c r="C48" s="9">
        <v>3300467</v>
      </c>
      <c r="D48" s="12">
        <v>2427829.7</v>
      </c>
      <c r="E48" s="18">
        <f t="shared" si="0"/>
        <v>73.56018708867565</v>
      </c>
    </row>
    <row r="49" spans="1:5" ht="26.25" customHeight="1">
      <c r="A49" s="7" t="s">
        <v>87</v>
      </c>
      <c r="B49" s="8" t="s">
        <v>88</v>
      </c>
      <c r="C49" s="9">
        <v>1811158</v>
      </c>
      <c r="D49" s="12">
        <v>1351831.06</v>
      </c>
      <c r="E49" s="18">
        <f t="shared" si="0"/>
        <v>74.63904640014842</v>
      </c>
    </row>
    <row r="50" spans="1:5" ht="15" customHeight="1">
      <c r="A50" s="7" t="s">
        <v>89</v>
      </c>
      <c r="B50" s="8" t="s">
        <v>90</v>
      </c>
      <c r="C50" s="9">
        <v>1811158</v>
      </c>
      <c r="D50" s="12">
        <v>1351831.06</v>
      </c>
      <c r="E50" s="18">
        <f t="shared" si="0"/>
        <v>74.63904640014842</v>
      </c>
    </row>
    <row r="51" spans="1:5" ht="39" customHeight="1">
      <c r="A51" s="7" t="s">
        <v>91</v>
      </c>
      <c r="B51" s="8" t="s">
        <v>92</v>
      </c>
      <c r="C51" s="9">
        <v>14278100.03</v>
      </c>
      <c r="D51" s="12">
        <v>6833428.93</v>
      </c>
      <c r="E51" s="18">
        <f t="shared" si="0"/>
        <v>47.85951152914006</v>
      </c>
    </row>
    <row r="52" spans="1:5" ht="26.25" customHeight="1">
      <c r="A52" s="7" t="s">
        <v>93</v>
      </c>
      <c r="B52" s="8" t="s">
        <v>94</v>
      </c>
      <c r="C52" s="9">
        <v>14278100.03</v>
      </c>
      <c r="D52" s="12">
        <v>6833428.93</v>
      </c>
      <c r="E52" s="18">
        <f t="shared" si="0"/>
        <v>47.85951152914006</v>
      </c>
    </row>
    <row r="53" spans="1:5" ht="15">
      <c r="A53" s="24" t="s">
        <v>95</v>
      </c>
      <c r="B53" s="25"/>
      <c r="C53" s="10">
        <v>2420280040.67</v>
      </c>
      <c r="D53" s="13">
        <v>1122158636.57</v>
      </c>
      <c r="E53" s="19">
        <f t="shared" si="0"/>
        <v>46.36482628924856</v>
      </c>
    </row>
    <row r="54" spans="4:5" ht="15">
      <c r="D54" s="14"/>
      <c r="E54" s="14"/>
    </row>
  </sheetData>
  <sheetProtection/>
  <mergeCells count="11">
    <mergeCell ref="D6:D7"/>
    <mergeCell ref="E6:E7"/>
    <mergeCell ref="A53:B53"/>
    <mergeCell ref="C6:C7"/>
    <mergeCell ref="A1:C1"/>
    <mergeCell ref="A2:C2"/>
    <mergeCell ref="A3:D3"/>
    <mergeCell ref="A4:D4"/>
    <mergeCell ref="A5:E5"/>
    <mergeCell ref="A6:A7"/>
    <mergeCell ref="B6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Парамонов</dc:creator>
  <cp:keywords/>
  <dc:description/>
  <cp:lastModifiedBy>Игорь Парамонов</cp:lastModifiedBy>
  <dcterms:created xsi:type="dcterms:W3CDTF">2021-10-06T06:47:05Z</dcterms:created>
  <dcterms:modified xsi:type="dcterms:W3CDTF">2021-10-27T05:15:43Z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Исполнение (Гусева) (копия от 15.07.2021 15_01_35)(11).xlsx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21.1.1422.48638378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kin2021</vt:lpwstr>
  </property>
  <property fmtid="{D5CDD505-2E9C-101B-9397-08002B2CF9AE}" pid="9" name="Пользователь">
    <vt:lpwstr>давыдова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